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tabRatio="644" activeTab="9"/>
  </bookViews>
  <sheets>
    <sheet name="Drivers" sheetId="1" r:id="rId1"/>
    <sheet name="Stage 1" sheetId="2" r:id="rId2"/>
    <sheet name="Stage 2" sheetId="3" r:id="rId3"/>
    <sheet name="Stage 3" sheetId="4" r:id="rId4"/>
    <sheet name="Stage 4" sheetId="5" r:id="rId5"/>
    <sheet name="S1 Print" sheetId="6" r:id="rId6"/>
    <sheet name="S2 Print" sheetId="7" r:id="rId7"/>
    <sheet name="S3 Print" sheetId="8" r:id="rId8"/>
    <sheet name="Final Results" sheetId="9" r:id="rId9"/>
    <sheet name="Detailed Results" sheetId="10" r:id="rId10"/>
  </sheets>
  <definedNames>
    <definedName name="_xlnm.Print_Area" localSheetId="0">'Drivers'!$A$1:$H$52</definedName>
    <definedName name="_xlnm.Print_Area" localSheetId="5">'S1 Print'!$A$1:$L$22</definedName>
    <definedName name="_xlnm.Print_Area" localSheetId="6">'S2 Print'!$A$1:$N$22</definedName>
    <definedName name="_xlnm.Print_Titles" localSheetId="9">'Detailed Results'!$1:$3</definedName>
    <definedName name="_xlnm.Print_Titles" localSheetId="8">'Final Results'!$1:$3</definedName>
    <definedName name="_xlnm.Print_Titles" localSheetId="5">'S1 Print'!$1:$3</definedName>
    <definedName name="_xlnm.Print_Titles" localSheetId="6">'S2 Print'!$1:$3</definedName>
    <definedName name="_xlnm.Print_Titles" localSheetId="7">'S3 Print'!$1:$3</definedName>
  </definedNames>
  <calcPr fullCalcOnLoad="1"/>
</workbook>
</file>

<file path=xl/sharedStrings.xml><?xml version="1.0" encoding="utf-8"?>
<sst xmlns="http://schemas.openxmlformats.org/spreadsheetml/2006/main" count="465" uniqueCount="126">
  <si>
    <t>Driver</t>
  </si>
  <si>
    <t>Entrant</t>
  </si>
  <si>
    <t>Car Club</t>
  </si>
  <si>
    <t>Make</t>
  </si>
  <si>
    <t>Colour</t>
  </si>
  <si>
    <t>Diff First</t>
  </si>
  <si>
    <t>Diff Next</t>
  </si>
  <si>
    <t>Test 1</t>
  </si>
  <si>
    <t>Tes2</t>
  </si>
  <si>
    <t>Test3</t>
  </si>
  <si>
    <t>Test4</t>
  </si>
  <si>
    <t>Time</t>
  </si>
  <si>
    <t xml:space="preserve">Penalty </t>
  </si>
  <si>
    <t>TEST1</t>
  </si>
  <si>
    <t>TEST2</t>
  </si>
  <si>
    <t>TEST3</t>
  </si>
  <si>
    <t>TEST4</t>
  </si>
  <si>
    <t>Outright</t>
  </si>
  <si>
    <t>TEST5</t>
  </si>
  <si>
    <t>TEST6</t>
  </si>
  <si>
    <t>TEST7</t>
  </si>
  <si>
    <t>TEST8</t>
  </si>
  <si>
    <t>TEST9</t>
  </si>
  <si>
    <t>TEST10</t>
  </si>
  <si>
    <t>TEST11</t>
  </si>
  <si>
    <t>TEST12</t>
  </si>
  <si>
    <t>TEST13</t>
  </si>
  <si>
    <t>TEST14</t>
  </si>
  <si>
    <t>TEST15</t>
  </si>
  <si>
    <t>TEST16</t>
  </si>
  <si>
    <t>Test 9</t>
  </si>
  <si>
    <t>Test 10</t>
  </si>
  <si>
    <t>Test 11</t>
  </si>
  <si>
    <t>Test 12</t>
  </si>
  <si>
    <t>Test 5</t>
  </si>
  <si>
    <t>Test 6</t>
  </si>
  <si>
    <t>Test 7</t>
  </si>
  <si>
    <t>Test 8</t>
  </si>
  <si>
    <t>Model</t>
  </si>
  <si>
    <t>No:</t>
  </si>
  <si>
    <t>Final Time</t>
  </si>
  <si>
    <t>Stage 1</t>
  </si>
  <si>
    <t>Stage 2</t>
  </si>
  <si>
    <t>Stage 3</t>
  </si>
  <si>
    <t>Stage 4</t>
  </si>
  <si>
    <t>TOTAL</t>
  </si>
  <si>
    <t>STAGE</t>
  </si>
  <si>
    <t>Note</t>
  </si>
  <si>
    <t>Car</t>
  </si>
  <si>
    <t>BORMSA  
Competitor Details</t>
  </si>
  <si>
    <t>Stage 1 Data Entry</t>
  </si>
  <si>
    <t>Stage 3 Data Entry</t>
  </si>
  <si>
    <t xml:space="preserve">     </t>
  </si>
  <si>
    <t>Stage 4 Data Entry</t>
  </si>
  <si>
    <t xml:space="preserve">   </t>
  </si>
  <si>
    <t xml:space="preserve">Stage 2 Data Entry </t>
  </si>
  <si>
    <t>After 
Stage 2</t>
  </si>
  <si>
    <t>Stage 
Time</t>
  </si>
  <si>
    <t>After 
Stage 3</t>
  </si>
  <si>
    <t>Test 2</t>
  </si>
  <si>
    <t>Test 3</t>
  </si>
  <si>
    <t>Test 4</t>
  </si>
  <si>
    <t>Club 
Champ</t>
  </si>
  <si>
    <t>Test 13</t>
  </si>
  <si>
    <t>Test 14</t>
  </si>
  <si>
    <t>Test 15</t>
  </si>
  <si>
    <t xml:space="preserve">BORMSA Final Results </t>
  </si>
  <si>
    <t xml:space="preserve">BORMSA Results Stage 1 </t>
  </si>
  <si>
    <t>BORMSA Results Stage 2</t>
  </si>
  <si>
    <t>BORMSA Results Stage 3</t>
  </si>
  <si>
    <t>Peter Eyles</t>
  </si>
  <si>
    <t>MCC</t>
  </si>
  <si>
    <t>Toyota</t>
  </si>
  <si>
    <t>Corona</t>
  </si>
  <si>
    <t>White</t>
  </si>
  <si>
    <t>N</t>
  </si>
  <si>
    <t>Sam Eyles</t>
  </si>
  <si>
    <t>Zac Eyles</t>
  </si>
  <si>
    <t>Garry Butler</t>
  </si>
  <si>
    <t>SWTCC</t>
  </si>
  <si>
    <t>Ford</t>
  </si>
  <si>
    <t>Escort</t>
  </si>
  <si>
    <t>Orange</t>
  </si>
  <si>
    <t>Seane Stone</t>
  </si>
  <si>
    <t>Mitsubishi</t>
  </si>
  <si>
    <t>Galant</t>
  </si>
  <si>
    <t>Ron Ferguson</t>
  </si>
  <si>
    <t>Corolla</t>
  </si>
  <si>
    <t>Ashley Richardson</t>
  </si>
  <si>
    <t>Dene Courtis</t>
  </si>
  <si>
    <t>Ascot MC</t>
  </si>
  <si>
    <t>Red</t>
  </si>
  <si>
    <t>Robert King</t>
  </si>
  <si>
    <t>BORMSA</t>
  </si>
  <si>
    <t>Hyundai</t>
  </si>
  <si>
    <t>Excel</t>
  </si>
  <si>
    <t>Y</t>
  </si>
  <si>
    <t>Tim Batten</t>
  </si>
  <si>
    <t>Silver/Black</t>
  </si>
  <si>
    <t>Neal Johnson</t>
  </si>
  <si>
    <t>LCC</t>
  </si>
  <si>
    <t>Datsun</t>
  </si>
  <si>
    <t>180B</t>
  </si>
  <si>
    <t>Blue</t>
  </si>
  <si>
    <t>Malcolm Thompson</t>
  </si>
  <si>
    <t>120Y</t>
  </si>
  <si>
    <t>Yellow</t>
  </si>
  <si>
    <t>Rodney Barrett</t>
  </si>
  <si>
    <t>Darryn Picen</t>
  </si>
  <si>
    <t>Lantra</t>
  </si>
  <si>
    <t>Andrew Lapworth</t>
  </si>
  <si>
    <t>Brenton Lapworth</t>
  </si>
  <si>
    <t>Cameron Moody</t>
  </si>
  <si>
    <t>Holden</t>
  </si>
  <si>
    <t>Commodore</t>
  </si>
  <si>
    <t>Dave Lathwell</t>
  </si>
  <si>
    <t>Yellow/Black</t>
  </si>
  <si>
    <t>Ben Lathwell</t>
  </si>
  <si>
    <t>DNF</t>
  </si>
  <si>
    <t>WW</t>
  </si>
  <si>
    <t>DNS</t>
  </si>
  <si>
    <t>W/D</t>
  </si>
  <si>
    <t xml:space="preserve"> </t>
  </si>
  <si>
    <t>WD</t>
  </si>
  <si>
    <t>Out Gge</t>
  </si>
  <si>
    <t>3 cones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</si>
</sst>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[$-C09]dddd\,\ d\ mmmm\ yyyy"/>
    <numFmt numFmtId="174" formatCode="[$-C09]dd\-mmm\-yy;@"/>
    <numFmt numFmtId="175" formatCode="[$-C09]d\ mmmm\ yyyy;@"/>
    <numFmt numFmtId="176" formatCode="[$-409]h:mm:ss\ AM/PM"/>
    <numFmt numFmtId="177" formatCode="h:mm:ss.00"/>
    <numFmt numFmtId="178" formatCode="h:mm:ss\.ss"/>
  </numFmts>
  <fonts count="4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47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7" fontId="1" fillId="0" borderId="0" xfId="0" applyNumberFormat="1" applyFont="1" applyAlignment="1">
      <alignment horizontal="center"/>
    </xf>
    <xf numFmtId="47" fontId="2" fillId="0" borderId="0" xfId="0" applyNumberFormat="1" applyFont="1" applyAlignment="1">
      <alignment horizontal="center"/>
    </xf>
    <xf numFmtId="47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7" fontId="1" fillId="0" borderId="11" xfId="0" applyNumberFormat="1" applyFont="1" applyBorder="1" applyAlignment="1">
      <alignment horizontal="center"/>
    </xf>
    <xf numFmtId="47" fontId="1" fillId="0" borderId="12" xfId="0" applyNumberFormat="1" applyFont="1" applyBorder="1" applyAlignment="1">
      <alignment horizontal="center"/>
    </xf>
    <xf numFmtId="47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7" fontId="1" fillId="0" borderId="11" xfId="0" applyNumberFormat="1" applyFont="1" applyBorder="1" applyAlignment="1">
      <alignment/>
    </xf>
    <xf numFmtId="47" fontId="1" fillId="0" borderId="12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47" fontId="1" fillId="0" borderId="11" xfId="0" applyNumberFormat="1" applyFont="1" applyBorder="1" applyAlignment="1">
      <alignment horizontal="center"/>
    </xf>
    <xf numFmtId="47" fontId="1" fillId="0" borderId="12" xfId="0" applyNumberFormat="1" applyFont="1" applyBorder="1" applyAlignment="1">
      <alignment horizontal="center"/>
    </xf>
    <xf numFmtId="47" fontId="1" fillId="0" borderId="11" xfId="0" applyNumberFormat="1" applyFont="1" applyBorder="1" applyAlignment="1">
      <alignment/>
    </xf>
    <xf numFmtId="47" fontId="1" fillId="0" borderId="12" xfId="0" applyNumberFormat="1" applyFont="1" applyBorder="1" applyAlignment="1">
      <alignment/>
    </xf>
    <xf numFmtId="0" fontId="3" fillId="0" borderId="18" xfId="0" applyFont="1" applyBorder="1" applyAlignment="1">
      <alignment/>
    </xf>
    <xf numFmtId="47" fontId="4" fillId="4" borderId="19" xfId="0" applyNumberFormat="1" applyFont="1" applyFill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47" fontId="1" fillId="0" borderId="13" xfId="0" applyNumberFormat="1" applyFont="1" applyBorder="1" applyAlignment="1">
      <alignment horizontal="center"/>
    </xf>
    <xf numFmtId="47" fontId="1" fillId="0" borderId="13" xfId="0" applyNumberFormat="1" applyFont="1" applyBorder="1" applyAlignment="1">
      <alignment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right"/>
    </xf>
    <xf numFmtId="0" fontId="4" fillId="4" borderId="24" xfId="0" applyFont="1" applyFill="1" applyBorder="1" applyAlignment="1">
      <alignment horizontal="right"/>
    </xf>
    <xf numFmtId="0" fontId="4" fillId="4" borderId="20" xfId="0" applyFont="1" applyFill="1" applyBorder="1" applyAlignment="1" applyProtection="1">
      <alignment horizontal="center"/>
      <protection/>
    </xf>
    <xf numFmtId="0" fontId="4" fillId="4" borderId="22" xfId="0" applyFont="1" applyFill="1" applyBorder="1" applyAlignment="1" applyProtection="1">
      <alignment horizontal="center"/>
      <protection/>
    </xf>
    <xf numFmtId="0" fontId="4" fillId="4" borderId="25" xfId="0" applyFont="1" applyFill="1" applyBorder="1" applyAlignment="1" applyProtection="1">
      <alignment horizontal="center"/>
      <protection/>
    </xf>
    <xf numFmtId="0" fontId="4" fillId="4" borderId="26" xfId="0" applyFont="1" applyFill="1" applyBorder="1" applyAlignment="1" applyProtection="1">
      <alignment horizontal="right"/>
      <protection/>
    </xf>
    <xf numFmtId="47" fontId="3" fillId="0" borderId="17" xfId="0" applyNumberFormat="1" applyFont="1" applyBorder="1" applyAlignment="1">
      <alignment/>
    </xf>
    <xf numFmtId="47" fontId="4" fillId="4" borderId="27" xfId="0" applyNumberFormat="1" applyFont="1" applyFill="1" applyBorder="1" applyAlignment="1" applyProtection="1">
      <alignment horizontal="center"/>
      <protection/>
    </xf>
    <xf numFmtId="47" fontId="4" fillId="4" borderId="28" xfId="0" applyNumberFormat="1" applyFont="1" applyFill="1" applyBorder="1" applyAlignment="1">
      <alignment horizontal="center"/>
    </xf>
    <xf numFmtId="47" fontId="4" fillId="4" borderId="27" xfId="0" applyNumberFormat="1" applyFont="1" applyFill="1" applyBorder="1" applyAlignment="1">
      <alignment horizontal="center"/>
    </xf>
    <xf numFmtId="47" fontId="1" fillId="0" borderId="13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textRotation="90"/>
    </xf>
    <xf numFmtId="0" fontId="3" fillId="0" borderId="30" xfId="0" applyFont="1" applyFill="1" applyBorder="1" applyAlignment="1">
      <alignment horizontal="left"/>
    </xf>
    <xf numFmtId="0" fontId="3" fillId="0" borderId="30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47" fontId="1" fillId="0" borderId="11" xfId="0" applyNumberFormat="1" applyFont="1" applyFill="1" applyBorder="1" applyAlignment="1">
      <alignment/>
    </xf>
    <xf numFmtId="0" fontId="7" fillId="0" borderId="3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right"/>
    </xf>
    <xf numFmtId="172" fontId="1" fillId="0" borderId="0" xfId="0" applyNumberFormat="1" applyFont="1" applyAlignment="1">
      <alignment horizontal="center"/>
    </xf>
    <xf numFmtId="172" fontId="3" fillId="0" borderId="0" xfId="0" applyNumberFormat="1" applyFont="1" applyBorder="1" applyAlignment="1">
      <alignment/>
    </xf>
    <xf numFmtId="172" fontId="4" fillId="4" borderId="33" xfId="0" applyNumberFormat="1" applyFont="1" applyFill="1" applyBorder="1" applyAlignment="1">
      <alignment horizontal="center"/>
    </xf>
    <xf numFmtId="172" fontId="4" fillId="4" borderId="34" xfId="0" applyNumberFormat="1" applyFont="1" applyFill="1" applyBorder="1" applyAlignment="1">
      <alignment horizontal="center"/>
    </xf>
    <xf numFmtId="172" fontId="1" fillId="0" borderId="35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 horizontal="center"/>
    </xf>
    <xf numFmtId="172" fontId="5" fillId="0" borderId="36" xfId="0" applyNumberFormat="1" applyFont="1" applyFill="1" applyBorder="1" applyAlignment="1">
      <alignment horizontal="center"/>
    </xf>
    <xf numFmtId="172" fontId="1" fillId="0" borderId="37" xfId="0" applyNumberFormat="1" applyFont="1" applyBorder="1" applyAlignment="1">
      <alignment horizontal="center"/>
    </xf>
    <xf numFmtId="172" fontId="1" fillId="0" borderId="38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/>
    </xf>
    <xf numFmtId="172" fontId="5" fillId="0" borderId="36" xfId="0" applyNumberFormat="1" applyFont="1" applyBorder="1" applyAlignment="1">
      <alignment/>
    </xf>
    <xf numFmtId="172" fontId="1" fillId="0" borderId="38" xfId="0" applyNumberFormat="1" applyFont="1" applyBorder="1" applyAlignment="1">
      <alignment/>
    </xf>
    <xf numFmtId="172" fontId="5" fillId="0" borderId="38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35" xfId="0" applyNumberFormat="1" applyFont="1" applyBorder="1" applyAlignment="1">
      <alignment/>
    </xf>
    <xf numFmtId="172" fontId="1" fillId="0" borderId="37" xfId="0" applyNumberFormat="1" applyFont="1" applyBorder="1" applyAlignment="1">
      <alignment/>
    </xf>
    <xf numFmtId="172" fontId="4" fillId="4" borderId="39" xfId="0" applyNumberFormat="1" applyFont="1" applyFill="1" applyBorder="1" applyAlignment="1">
      <alignment horizontal="center"/>
    </xf>
    <xf numFmtId="172" fontId="5" fillId="0" borderId="35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172" fontId="4" fillId="4" borderId="40" xfId="0" applyNumberFormat="1" applyFont="1" applyFill="1" applyBorder="1" applyAlignment="1">
      <alignment horizontal="center"/>
    </xf>
    <xf numFmtId="172" fontId="4" fillId="4" borderId="41" xfId="0" applyNumberFormat="1" applyFont="1" applyFill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172" fontId="5" fillId="0" borderId="43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/>
    </xf>
    <xf numFmtId="172" fontId="4" fillId="4" borderId="27" xfId="0" applyNumberFormat="1" applyFont="1" applyFill="1" applyBorder="1" applyAlignment="1" applyProtection="1">
      <alignment horizontal="center"/>
      <protection/>
    </xf>
    <xf numFmtId="172" fontId="1" fillId="0" borderId="44" xfId="0" applyNumberFormat="1" applyFont="1" applyBorder="1" applyAlignment="1">
      <alignment horizontal="center"/>
    </xf>
    <xf numFmtId="172" fontId="1" fillId="0" borderId="45" xfId="0" applyNumberFormat="1" applyFont="1" applyBorder="1" applyAlignment="1">
      <alignment horizontal="center"/>
    </xf>
    <xf numFmtId="172" fontId="5" fillId="0" borderId="45" xfId="0" applyNumberFormat="1" applyFont="1" applyFill="1" applyBorder="1" applyAlignment="1">
      <alignment horizontal="center"/>
    </xf>
    <xf numFmtId="172" fontId="1" fillId="0" borderId="46" xfId="0" applyNumberFormat="1" applyFont="1" applyBorder="1" applyAlignment="1">
      <alignment horizontal="center"/>
    </xf>
    <xf numFmtId="172" fontId="5" fillId="0" borderId="36" xfId="0" applyNumberFormat="1" applyFont="1" applyFill="1" applyBorder="1" applyAlignment="1">
      <alignment horizontal="center"/>
    </xf>
    <xf numFmtId="172" fontId="1" fillId="0" borderId="47" xfId="0" applyNumberFormat="1" applyFont="1" applyBorder="1" applyAlignment="1">
      <alignment horizontal="center"/>
    </xf>
    <xf numFmtId="172" fontId="5" fillId="0" borderId="38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1" fillId="0" borderId="48" xfId="0" applyNumberFormat="1" applyFont="1" applyBorder="1" applyAlignment="1">
      <alignment horizontal="center"/>
    </xf>
    <xf numFmtId="172" fontId="1" fillId="0" borderId="45" xfId="0" applyNumberFormat="1" applyFont="1" applyBorder="1" applyAlignment="1">
      <alignment/>
    </xf>
    <xf numFmtId="172" fontId="5" fillId="0" borderId="45" xfId="0" applyNumberFormat="1" applyFont="1" applyFill="1" applyBorder="1" applyAlignment="1">
      <alignment/>
    </xf>
    <xf numFmtId="172" fontId="1" fillId="0" borderId="35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/>
    </xf>
    <xf numFmtId="172" fontId="5" fillId="0" borderId="36" xfId="0" applyNumberFormat="1" applyFont="1" applyFill="1" applyBorder="1" applyAlignment="1">
      <alignment/>
    </xf>
    <xf numFmtId="172" fontId="1" fillId="0" borderId="37" xfId="0" applyNumberFormat="1" applyFont="1" applyBorder="1" applyAlignment="1">
      <alignment horizontal="center"/>
    </xf>
    <xf numFmtId="172" fontId="1" fillId="0" borderId="38" xfId="0" applyNumberFormat="1" applyFont="1" applyBorder="1" applyAlignment="1">
      <alignment/>
    </xf>
    <xf numFmtId="172" fontId="5" fillId="0" borderId="38" xfId="0" applyNumberFormat="1" applyFont="1" applyFill="1" applyBorder="1" applyAlignment="1">
      <alignment/>
    </xf>
    <xf numFmtId="172" fontId="2" fillId="0" borderId="0" xfId="0" applyNumberFormat="1" applyFont="1" applyAlignment="1">
      <alignment/>
    </xf>
    <xf numFmtId="172" fontId="1" fillId="0" borderId="48" xfId="0" applyNumberFormat="1" applyFont="1" applyBorder="1" applyAlignment="1">
      <alignment/>
    </xf>
    <xf numFmtId="172" fontId="1" fillId="0" borderId="35" xfId="0" applyNumberFormat="1" applyFont="1" applyBorder="1" applyAlignment="1">
      <alignment/>
    </xf>
    <xf numFmtId="172" fontId="1" fillId="0" borderId="37" xfId="0" applyNumberFormat="1" applyFont="1" applyBorder="1" applyAlignment="1">
      <alignment/>
    </xf>
    <xf numFmtId="172" fontId="4" fillId="4" borderId="40" xfId="0" applyNumberFormat="1" applyFont="1" applyFill="1" applyBorder="1" applyAlignment="1" applyProtection="1">
      <alignment horizontal="center"/>
      <protection/>
    </xf>
    <xf numFmtId="172" fontId="4" fillId="4" borderId="41" xfId="0" applyNumberFormat="1" applyFont="1" applyFill="1" applyBorder="1" applyAlignment="1" applyProtection="1">
      <alignment horizontal="center"/>
      <protection/>
    </xf>
    <xf numFmtId="172" fontId="5" fillId="0" borderId="42" xfId="0" applyNumberFormat="1" applyFont="1" applyFill="1" applyBorder="1" applyAlignment="1">
      <alignment horizontal="center"/>
    </xf>
    <xf numFmtId="172" fontId="5" fillId="0" borderId="43" xfId="0" applyNumberFormat="1" applyFont="1" applyFill="1" applyBorder="1" applyAlignment="1">
      <alignment horizontal="center"/>
    </xf>
    <xf numFmtId="172" fontId="4" fillId="4" borderId="49" xfId="0" applyNumberFormat="1" applyFont="1" applyFill="1" applyBorder="1" applyAlignment="1">
      <alignment horizontal="center"/>
    </xf>
    <xf numFmtId="172" fontId="4" fillId="4" borderId="50" xfId="0" applyNumberFormat="1" applyFont="1" applyFill="1" applyBorder="1" applyAlignment="1">
      <alignment horizontal="center"/>
    </xf>
    <xf numFmtId="172" fontId="1" fillId="0" borderId="45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 horizontal="center"/>
    </xf>
    <xf numFmtId="172" fontId="5" fillId="0" borderId="36" xfId="0" applyNumberFormat="1" applyFont="1" applyBorder="1" applyAlignment="1">
      <alignment horizontal="center"/>
    </xf>
    <xf numFmtId="172" fontId="1" fillId="0" borderId="38" xfId="0" applyNumberFormat="1" applyFont="1" applyBorder="1" applyAlignment="1">
      <alignment horizontal="center"/>
    </xf>
    <xf numFmtId="172" fontId="5" fillId="0" borderId="38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/>
    </xf>
    <xf numFmtId="172" fontId="5" fillId="0" borderId="36" xfId="0" applyNumberFormat="1" applyFont="1" applyBorder="1" applyAlignment="1">
      <alignment/>
    </xf>
    <xf numFmtId="172" fontId="5" fillId="0" borderId="38" xfId="0" applyNumberFormat="1" applyFont="1" applyBorder="1" applyAlignment="1">
      <alignment/>
    </xf>
    <xf numFmtId="172" fontId="4" fillId="4" borderId="51" xfId="0" applyNumberFormat="1" applyFont="1" applyFill="1" applyBorder="1" applyAlignment="1">
      <alignment horizontal="center"/>
    </xf>
    <xf numFmtId="172" fontId="5" fillId="0" borderId="26" xfId="0" applyNumberFormat="1" applyFont="1" applyBorder="1" applyAlignment="1">
      <alignment horizontal="center"/>
    </xf>
    <xf numFmtId="172" fontId="5" fillId="0" borderId="52" xfId="0" applyNumberFormat="1" applyFont="1" applyBorder="1" applyAlignment="1">
      <alignment horizontal="center"/>
    </xf>
    <xf numFmtId="172" fontId="5" fillId="0" borderId="53" xfId="0" applyNumberFormat="1" applyFont="1" applyBorder="1" applyAlignment="1">
      <alignment horizontal="center"/>
    </xf>
    <xf numFmtId="172" fontId="4" fillId="4" borderId="27" xfId="0" applyNumberFormat="1" applyFont="1" applyFill="1" applyBorder="1" applyAlignment="1">
      <alignment horizontal="center"/>
    </xf>
    <xf numFmtId="172" fontId="1" fillId="0" borderId="48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172" fontId="5" fillId="0" borderId="36" xfId="0" applyNumberFormat="1" applyFont="1" applyBorder="1" applyAlignment="1">
      <alignment horizontal="center"/>
    </xf>
    <xf numFmtId="172" fontId="5" fillId="0" borderId="38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/>
    </xf>
    <xf numFmtId="172" fontId="1" fillId="0" borderId="48" xfId="0" applyNumberFormat="1" applyFont="1" applyBorder="1" applyAlignment="1">
      <alignment/>
    </xf>
    <xf numFmtId="172" fontId="4" fillId="4" borderId="54" xfId="0" applyNumberFormat="1" applyFont="1" applyFill="1" applyBorder="1" applyAlignment="1">
      <alignment horizontal="center"/>
    </xf>
    <xf numFmtId="172" fontId="1" fillId="0" borderId="44" xfId="0" applyNumberFormat="1" applyFont="1" applyBorder="1" applyAlignment="1">
      <alignment/>
    </xf>
    <xf numFmtId="172" fontId="1" fillId="0" borderId="46" xfId="0" applyNumberFormat="1" applyFont="1" applyBorder="1" applyAlignment="1">
      <alignment/>
    </xf>
    <xf numFmtId="172" fontId="1" fillId="0" borderId="47" xfId="0" applyNumberFormat="1" applyFont="1" applyBorder="1" applyAlignment="1">
      <alignment/>
    </xf>
    <xf numFmtId="172" fontId="5" fillId="0" borderId="26" xfId="0" applyNumberFormat="1" applyFont="1" applyBorder="1" applyAlignment="1">
      <alignment horizontal="center"/>
    </xf>
    <xf numFmtId="172" fontId="5" fillId="0" borderId="52" xfId="0" applyNumberFormat="1" applyFont="1" applyBorder="1" applyAlignment="1">
      <alignment horizontal="center"/>
    </xf>
    <xf numFmtId="172" fontId="5" fillId="0" borderId="53" xfId="0" applyNumberFormat="1" applyFont="1" applyBorder="1" applyAlignment="1">
      <alignment horizontal="center"/>
    </xf>
    <xf numFmtId="172" fontId="4" fillId="0" borderId="30" xfId="0" applyNumberFormat="1" applyFont="1" applyBorder="1" applyAlignment="1">
      <alignment horizontal="center" textRotation="90"/>
    </xf>
    <xf numFmtId="172" fontId="4" fillId="0" borderId="55" xfId="0" applyNumberFormat="1" applyFont="1" applyBorder="1" applyAlignment="1">
      <alignment horizontal="center" textRotation="90"/>
    </xf>
    <xf numFmtId="172" fontId="0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right" wrapText="1"/>
    </xf>
    <xf numFmtId="0" fontId="6" fillId="0" borderId="30" xfId="0" applyFont="1" applyFill="1" applyBorder="1" applyAlignment="1">
      <alignment/>
    </xf>
    <xf numFmtId="0" fontId="8" fillId="0" borderId="17" xfId="0" applyFont="1" applyBorder="1" applyAlignment="1">
      <alignment horizontal="right"/>
    </xf>
    <xf numFmtId="0" fontId="6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2" fontId="4" fillId="0" borderId="30" xfId="0" applyNumberFormat="1" applyFont="1" applyBorder="1" applyAlignment="1">
      <alignment horizontal="center" textRotation="90" wrapText="1"/>
    </xf>
    <xf numFmtId="172" fontId="0" fillId="0" borderId="10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56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0" fillId="0" borderId="57" xfId="0" applyNumberFormat="1" applyFont="1" applyBorder="1" applyAlignment="1">
      <alignment horizontal="center"/>
    </xf>
    <xf numFmtId="172" fontId="0" fillId="0" borderId="58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9" fillId="0" borderId="5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172" fontId="9" fillId="0" borderId="57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55" xfId="0" applyFont="1" applyFill="1" applyBorder="1" applyAlignment="1">
      <alignment wrapText="1"/>
    </xf>
    <xf numFmtId="172" fontId="5" fillId="0" borderId="38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9" fillId="0" borderId="58" xfId="0" applyFont="1" applyBorder="1" applyAlignment="1">
      <alignment horizontal="center"/>
    </xf>
    <xf numFmtId="172" fontId="9" fillId="0" borderId="58" xfId="0" applyNumberFormat="1" applyFont="1" applyBorder="1" applyAlignment="1">
      <alignment horizontal="center"/>
    </xf>
    <xf numFmtId="172" fontId="9" fillId="0" borderId="59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5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56" xfId="0" applyFont="1" applyFill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8" fontId="0" fillId="0" borderId="58" xfId="0" applyNumberFormat="1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172" fontId="10" fillId="0" borderId="58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right" wrapText="1"/>
    </xf>
    <xf numFmtId="47" fontId="4" fillId="4" borderId="20" xfId="0" applyNumberFormat="1" applyFont="1" applyFill="1" applyBorder="1" applyAlignment="1">
      <alignment horizontal="center"/>
    </xf>
    <xf numFmtId="47" fontId="4" fillId="4" borderId="21" xfId="0" applyNumberFormat="1" applyFont="1" applyFill="1" applyBorder="1" applyAlignment="1">
      <alignment horizontal="center"/>
    </xf>
    <xf numFmtId="47" fontId="4" fillId="4" borderId="22" xfId="0" applyNumberFormat="1" applyFont="1" applyFill="1" applyBorder="1" applyAlignment="1">
      <alignment horizontal="center"/>
    </xf>
    <xf numFmtId="47" fontId="4" fillId="4" borderId="20" xfId="0" applyNumberFormat="1" applyFont="1" applyFill="1" applyBorder="1" applyAlignment="1" applyProtection="1">
      <alignment horizontal="center"/>
      <protection/>
    </xf>
    <xf numFmtId="47" fontId="4" fillId="4" borderId="21" xfId="0" applyNumberFormat="1" applyFont="1" applyFill="1" applyBorder="1" applyAlignment="1" applyProtection="1">
      <alignment horizontal="center"/>
      <protection/>
    </xf>
    <xf numFmtId="47" fontId="4" fillId="4" borderId="22" xfId="0" applyNumberFormat="1" applyFont="1" applyFill="1" applyBorder="1" applyAlignment="1" applyProtection="1">
      <alignment horizontal="center"/>
      <protection/>
    </xf>
    <xf numFmtId="47" fontId="4" fillId="4" borderId="61" xfId="0" applyNumberFormat="1" applyFont="1" applyFill="1" applyBorder="1" applyAlignment="1">
      <alignment horizontal="center"/>
    </xf>
    <xf numFmtId="47" fontId="4" fillId="4" borderId="62" xfId="0" applyNumberFormat="1" applyFont="1" applyFill="1" applyBorder="1" applyAlignment="1">
      <alignment horizontal="center"/>
    </xf>
    <xf numFmtId="47" fontId="4" fillId="4" borderId="5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175" fontId="8" fillId="0" borderId="17" xfId="0" applyNumberFormat="1" applyFont="1" applyBorder="1" applyAlignment="1">
      <alignment horizontal="right"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0" fontId="10" fillId="0" borderId="5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72" fontId="0" fillId="0" borderId="10" xfId="0" applyNumberFormat="1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247650</xdr:colOff>
      <xdr:row>0</xdr:row>
      <xdr:rowOff>542925</xdr:rowOff>
    </xdr:to>
    <xdr:pic>
      <xdr:nvPicPr>
        <xdr:cNvPr id="1" name="Picture 3" descr="bor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600075</xdr:colOff>
      <xdr:row>1</xdr:row>
      <xdr:rowOff>247650</xdr:rowOff>
    </xdr:to>
    <xdr:pic>
      <xdr:nvPicPr>
        <xdr:cNvPr id="1" name="Picture 3" descr="bor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552450</xdr:colOff>
      <xdr:row>0</xdr:row>
      <xdr:rowOff>161925</xdr:rowOff>
    </xdr:to>
    <xdr:pic>
      <xdr:nvPicPr>
        <xdr:cNvPr id="1" name="Picture 1" descr="borsa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52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276225</xdr:colOff>
      <xdr:row>0</xdr:row>
      <xdr:rowOff>542925</xdr:rowOff>
    </xdr:to>
    <xdr:pic>
      <xdr:nvPicPr>
        <xdr:cNvPr id="2" name="Picture 2" descr="borm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276225</xdr:colOff>
      <xdr:row>0</xdr:row>
      <xdr:rowOff>542925</xdr:rowOff>
    </xdr:to>
    <xdr:pic>
      <xdr:nvPicPr>
        <xdr:cNvPr id="1" name="Picture 5" descr="bor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276225</xdr:colOff>
      <xdr:row>0</xdr:row>
      <xdr:rowOff>542925</xdr:rowOff>
    </xdr:to>
    <xdr:pic>
      <xdr:nvPicPr>
        <xdr:cNvPr id="1" name="Picture 2" descr="bor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276225</xdr:colOff>
      <xdr:row>0</xdr:row>
      <xdr:rowOff>542925</xdr:rowOff>
    </xdr:to>
    <xdr:pic>
      <xdr:nvPicPr>
        <xdr:cNvPr id="1" name="Picture 2" descr="bor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238125</xdr:colOff>
      <xdr:row>1</xdr:row>
      <xdr:rowOff>247650</xdr:rowOff>
    </xdr:to>
    <xdr:pic>
      <xdr:nvPicPr>
        <xdr:cNvPr id="1" name="Picture 3" descr="bor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19050</xdr:rowOff>
    </xdr:from>
    <xdr:to>
      <xdr:col>2</xdr:col>
      <xdr:colOff>361950</xdr:colOff>
      <xdr:row>1</xdr:row>
      <xdr:rowOff>247650</xdr:rowOff>
    </xdr:to>
    <xdr:pic>
      <xdr:nvPicPr>
        <xdr:cNvPr id="1" name="Picture 5" descr="bor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238125</xdr:colOff>
      <xdr:row>1</xdr:row>
      <xdr:rowOff>247650</xdr:rowOff>
    </xdr:to>
    <xdr:pic>
      <xdr:nvPicPr>
        <xdr:cNvPr id="1" name="Picture 3" descr="bor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238125</xdr:colOff>
      <xdr:row>1</xdr:row>
      <xdr:rowOff>247650</xdr:rowOff>
    </xdr:to>
    <xdr:pic>
      <xdr:nvPicPr>
        <xdr:cNvPr id="1" name="Picture 3" descr="bor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zoomScalePageLayoutView="0" workbookViewId="0" topLeftCell="A1">
      <selection activeCell="B22" sqref="B22"/>
    </sheetView>
  </sheetViews>
  <sheetFormatPr defaultColWidth="9.140625" defaultRowHeight="12.75"/>
  <cols>
    <col min="1" max="1" width="4.00390625" style="2" bestFit="1" customWidth="1"/>
    <col min="2" max="2" width="19.57421875" style="6" customWidth="1"/>
    <col min="3" max="3" width="9.140625" style="9" bestFit="1" customWidth="1"/>
    <col min="4" max="4" width="13.421875" style="0" bestFit="1" customWidth="1"/>
    <col min="5" max="5" width="12.00390625" style="9" bestFit="1" customWidth="1"/>
    <col min="6" max="6" width="19.8515625" style="0" customWidth="1"/>
    <col min="7" max="7" width="18.57421875" style="0" customWidth="1"/>
  </cols>
  <sheetData>
    <row r="1" spans="1:8" ht="43.5" customHeight="1">
      <c r="A1" s="213" t="s">
        <v>49</v>
      </c>
      <c r="B1" s="213"/>
      <c r="C1" s="213"/>
      <c r="D1" s="213"/>
      <c r="E1" s="213"/>
      <c r="F1" s="213"/>
      <c r="G1" s="213"/>
      <c r="H1" s="213"/>
    </row>
    <row r="2" spans="1:8" s="26" customFormat="1" ht="26.25" customHeight="1">
      <c r="A2" s="58" t="s">
        <v>39</v>
      </c>
      <c r="B2" s="152" t="s">
        <v>0</v>
      </c>
      <c r="C2" s="56" t="s">
        <v>2</v>
      </c>
      <c r="D2" s="57" t="s">
        <v>3</v>
      </c>
      <c r="E2" s="56" t="s">
        <v>38</v>
      </c>
      <c r="F2" s="57" t="s">
        <v>4</v>
      </c>
      <c r="G2" s="57" t="s">
        <v>1</v>
      </c>
      <c r="H2" s="178" t="s">
        <v>62</v>
      </c>
    </row>
    <row r="3" spans="1:9" ht="12.75">
      <c r="A3" s="21">
        <v>1</v>
      </c>
      <c r="B3" s="193" t="s">
        <v>83</v>
      </c>
      <c r="C3" s="11" t="s">
        <v>79</v>
      </c>
      <c r="D3" s="7" t="s">
        <v>84</v>
      </c>
      <c r="E3" s="11" t="s">
        <v>85</v>
      </c>
      <c r="F3" s="7" t="s">
        <v>74</v>
      </c>
      <c r="G3" s="7" t="s">
        <v>83</v>
      </c>
      <c r="H3" s="181" t="s">
        <v>75</v>
      </c>
      <c r="I3" s="180"/>
    </row>
    <row r="4" spans="1:9" ht="12.75">
      <c r="A4" s="21">
        <v>2</v>
      </c>
      <c r="B4" s="193" t="s">
        <v>111</v>
      </c>
      <c r="C4" s="11" t="s">
        <v>79</v>
      </c>
      <c r="D4" s="7" t="s">
        <v>72</v>
      </c>
      <c r="E4" s="11" t="s">
        <v>87</v>
      </c>
      <c r="F4" s="7" t="s">
        <v>106</v>
      </c>
      <c r="G4" s="7" t="s">
        <v>111</v>
      </c>
      <c r="H4" s="181" t="s">
        <v>75</v>
      </c>
      <c r="I4" s="180"/>
    </row>
    <row r="5" spans="1:9" ht="12.75">
      <c r="A5" s="21">
        <v>3</v>
      </c>
      <c r="B5" s="197" t="s">
        <v>89</v>
      </c>
      <c r="C5" s="195" t="s">
        <v>93</v>
      </c>
      <c r="D5" s="198" t="s">
        <v>72</v>
      </c>
      <c r="E5" s="199" t="s">
        <v>87</v>
      </c>
      <c r="F5" s="198" t="s">
        <v>91</v>
      </c>
      <c r="G5" s="177" t="s">
        <v>89</v>
      </c>
      <c r="H5" s="200" t="s">
        <v>96</v>
      </c>
      <c r="I5" s="180"/>
    </row>
    <row r="6" spans="1:9" ht="12.75">
      <c r="A6" s="21">
        <v>4</v>
      </c>
      <c r="B6" s="193" t="s">
        <v>70</v>
      </c>
      <c r="C6" s="11" t="s">
        <v>71</v>
      </c>
      <c r="D6" s="7" t="s">
        <v>72</v>
      </c>
      <c r="E6" s="11" t="s">
        <v>73</v>
      </c>
      <c r="F6" s="7" t="s">
        <v>74</v>
      </c>
      <c r="G6" s="7" t="s">
        <v>70</v>
      </c>
      <c r="H6" s="181" t="s">
        <v>75</v>
      </c>
      <c r="I6" s="180"/>
    </row>
    <row r="7" spans="1:9" ht="12.75">
      <c r="A7" s="21">
        <v>5</v>
      </c>
      <c r="B7" s="206" t="s">
        <v>108</v>
      </c>
      <c r="C7" s="11" t="s">
        <v>93</v>
      </c>
      <c r="D7" s="7" t="s">
        <v>94</v>
      </c>
      <c r="E7" s="11" t="s">
        <v>109</v>
      </c>
      <c r="F7" s="7" t="s">
        <v>74</v>
      </c>
      <c r="G7" s="7" t="s">
        <v>108</v>
      </c>
      <c r="H7" s="181" t="s">
        <v>96</v>
      </c>
      <c r="I7" s="180"/>
    </row>
    <row r="8" spans="1:9" ht="12.75">
      <c r="A8" s="21">
        <v>6</v>
      </c>
      <c r="B8" s="193" t="s">
        <v>78</v>
      </c>
      <c r="C8" s="11" t="s">
        <v>79</v>
      </c>
      <c r="D8" s="7" t="s">
        <v>80</v>
      </c>
      <c r="E8" s="11" t="s">
        <v>81</v>
      </c>
      <c r="F8" s="7" t="s">
        <v>82</v>
      </c>
      <c r="G8" s="7" t="s">
        <v>78</v>
      </c>
      <c r="H8" s="181" t="s">
        <v>75</v>
      </c>
      <c r="I8" s="180"/>
    </row>
    <row r="9" spans="1:9" ht="12.75">
      <c r="A9" s="21">
        <v>7</v>
      </c>
      <c r="B9" s="193" t="s">
        <v>97</v>
      </c>
      <c r="C9" s="195" t="s">
        <v>93</v>
      </c>
      <c r="D9" s="7" t="s">
        <v>94</v>
      </c>
      <c r="E9" s="11" t="s">
        <v>95</v>
      </c>
      <c r="F9" s="7" t="s">
        <v>98</v>
      </c>
      <c r="G9" s="7" t="s">
        <v>97</v>
      </c>
      <c r="H9" s="196" t="s">
        <v>96</v>
      </c>
      <c r="I9" s="180"/>
    </row>
    <row r="10" spans="1:9" ht="12.75">
      <c r="A10" s="21">
        <v>8</v>
      </c>
      <c r="B10" s="206" t="s">
        <v>115</v>
      </c>
      <c r="C10" s="11" t="s">
        <v>79</v>
      </c>
      <c r="D10" s="194" t="s">
        <v>72</v>
      </c>
      <c r="E10" s="195" t="s">
        <v>87</v>
      </c>
      <c r="F10" s="194" t="s">
        <v>116</v>
      </c>
      <c r="G10" s="194" t="s">
        <v>115</v>
      </c>
      <c r="H10" s="196" t="s">
        <v>75</v>
      </c>
      <c r="I10" s="180"/>
    </row>
    <row r="11" spans="1:9" ht="12.75">
      <c r="A11" s="21">
        <v>9</v>
      </c>
      <c r="B11" s="193" t="s">
        <v>86</v>
      </c>
      <c r="C11" s="11" t="s">
        <v>79</v>
      </c>
      <c r="D11" s="7" t="s">
        <v>72</v>
      </c>
      <c r="E11" s="11" t="s">
        <v>87</v>
      </c>
      <c r="F11" s="7" t="s">
        <v>82</v>
      </c>
      <c r="G11" s="7" t="s">
        <v>86</v>
      </c>
      <c r="H11" s="181" t="s">
        <v>75</v>
      </c>
      <c r="I11" s="180"/>
    </row>
    <row r="12" spans="1:9" ht="12.75">
      <c r="A12" s="21">
        <v>10</v>
      </c>
      <c r="B12" s="193" t="s">
        <v>110</v>
      </c>
      <c r="C12" s="11" t="s">
        <v>79</v>
      </c>
      <c r="D12" s="7" t="s">
        <v>72</v>
      </c>
      <c r="E12" s="11" t="s">
        <v>87</v>
      </c>
      <c r="F12" s="7" t="s">
        <v>106</v>
      </c>
      <c r="G12" s="7" t="s">
        <v>111</v>
      </c>
      <c r="H12" s="181" t="s">
        <v>75</v>
      </c>
      <c r="I12" s="180"/>
    </row>
    <row r="13" spans="1:9" ht="12.75">
      <c r="A13" s="21">
        <v>11</v>
      </c>
      <c r="B13" s="197" t="s">
        <v>92</v>
      </c>
      <c r="C13" s="11" t="s">
        <v>90</v>
      </c>
      <c r="D13" s="7" t="s">
        <v>72</v>
      </c>
      <c r="E13" s="11" t="s">
        <v>87</v>
      </c>
      <c r="F13" s="7" t="s">
        <v>91</v>
      </c>
      <c r="G13" s="7" t="s">
        <v>89</v>
      </c>
      <c r="H13" s="181" t="s">
        <v>75</v>
      </c>
      <c r="I13" s="180"/>
    </row>
    <row r="14" spans="1:9" ht="12.75">
      <c r="A14" s="21">
        <v>12</v>
      </c>
      <c r="B14" s="197" t="s">
        <v>104</v>
      </c>
      <c r="C14" s="11" t="s">
        <v>79</v>
      </c>
      <c r="D14" s="7" t="s">
        <v>101</v>
      </c>
      <c r="E14" s="11" t="s">
        <v>105</v>
      </c>
      <c r="F14" s="7" t="s">
        <v>106</v>
      </c>
      <c r="G14" s="7" t="s">
        <v>104</v>
      </c>
      <c r="H14" s="181" t="s">
        <v>75</v>
      </c>
      <c r="I14" s="180"/>
    </row>
    <row r="15" spans="1:9" ht="12.75">
      <c r="A15" s="21">
        <v>13</v>
      </c>
      <c r="B15" s="193" t="s">
        <v>76</v>
      </c>
      <c r="C15" s="11" t="s">
        <v>71</v>
      </c>
      <c r="D15" s="7" t="s">
        <v>72</v>
      </c>
      <c r="E15" s="11" t="s">
        <v>73</v>
      </c>
      <c r="F15" s="7" t="s">
        <v>74</v>
      </c>
      <c r="G15" s="7" t="s">
        <v>70</v>
      </c>
      <c r="H15" s="181" t="s">
        <v>75</v>
      </c>
      <c r="I15" s="180"/>
    </row>
    <row r="16" spans="1:9" ht="12.75">
      <c r="A16" s="21">
        <v>14</v>
      </c>
      <c r="B16" s="206" t="s">
        <v>88</v>
      </c>
      <c r="C16" s="195" t="s">
        <v>90</v>
      </c>
      <c r="D16" s="198" t="s">
        <v>72</v>
      </c>
      <c r="E16" s="199" t="s">
        <v>87</v>
      </c>
      <c r="F16" s="198" t="s">
        <v>91</v>
      </c>
      <c r="G16" s="198" t="s">
        <v>89</v>
      </c>
      <c r="H16" s="200" t="s">
        <v>75</v>
      </c>
      <c r="I16" s="180"/>
    </row>
    <row r="17" spans="1:9" ht="12.75">
      <c r="A17" s="21">
        <v>15</v>
      </c>
      <c r="B17" s="197" t="s">
        <v>99</v>
      </c>
      <c r="C17" s="195" t="s">
        <v>100</v>
      </c>
      <c r="D17" s="194" t="s">
        <v>101</v>
      </c>
      <c r="E17" s="195" t="s">
        <v>102</v>
      </c>
      <c r="F17" s="194" t="s">
        <v>103</v>
      </c>
      <c r="G17" s="194" t="s">
        <v>99</v>
      </c>
      <c r="H17" s="181" t="s">
        <v>75</v>
      </c>
      <c r="I17" s="180"/>
    </row>
    <row r="18" spans="1:9" ht="12.75">
      <c r="A18" s="21">
        <v>16</v>
      </c>
      <c r="B18" s="197" t="s">
        <v>112</v>
      </c>
      <c r="C18" s="195" t="s">
        <v>93</v>
      </c>
      <c r="D18" s="194" t="s">
        <v>113</v>
      </c>
      <c r="E18" s="195" t="s">
        <v>114</v>
      </c>
      <c r="F18" s="194" t="s">
        <v>91</v>
      </c>
      <c r="G18" s="194" t="s">
        <v>112</v>
      </c>
      <c r="H18" s="196" t="s">
        <v>96</v>
      </c>
      <c r="I18" s="180"/>
    </row>
    <row r="19" spans="1:9" ht="12.75">
      <c r="A19" s="21">
        <v>17</v>
      </c>
      <c r="B19" s="193" t="s">
        <v>117</v>
      </c>
      <c r="C19" s="11" t="s">
        <v>79</v>
      </c>
      <c r="D19" s="7" t="s">
        <v>72</v>
      </c>
      <c r="E19" s="11" t="s">
        <v>87</v>
      </c>
      <c r="F19" s="7" t="s">
        <v>116</v>
      </c>
      <c r="G19" s="7" t="s">
        <v>115</v>
      </c>
      <c r="H19" s="182" t="s">
        <v>75</v>
      </c>
      <c r="I19" s="180"/>
    </row>
    <row r="20" spans="1:9" ht="12.75">
      <c r="A20" s="21">
        <v>18</v>
      </c>
      <c r="B20" s="206" t="s">
        <v>107</v>
      </c>
      <c r="C20" s="11" t="s">
        <v>79</v>
      </c>
      <c r="D20" s="194" t="s">
        <v>72</v>
      </c>
      <c r="E20" s="195" t="s">
        <v>87</v>
      </c>
      <c r="F20" s="194" t="s">
        <v>106</v>
      </c>
      <c r="G20" s="194" t="s">
        <v>107</v>
      </c>
      <c r="H20" s="196" t="s">
        <v>75</v>
      </c>
      <c r="I20" s="180"/>
    </row>
    <row r="21" spans="1:9" ht="12.75">
      <c r="A21" s="21">
        <v>19</v>
      </c>
      <c r="B21" s="206" t="s">
        <v>77</v>
      </c>
      <c r="C21" s="11" t="s">
        <v>71</v>
      </c>
      <c r="D21" s="198" t="s">
        <v>72</v>
      </c>
      <c r="E21" s="199" t="s">
        <v>73</v>
      </c>
      <c r="F21" s="198" t="s">
        <v>74</v>
      </c>
      <c r="G21" s="198" t="s">
        <v>70</v>
      </c>
      <c r="H21" s="182" t="s">
        <v>75</v>
      </c>
      <c r="I21" s="180"/>
    </row>
    <row r="22" spans="1:9" ht="12.75">
      <c r="A22" s="21">
        <v>20</v>
      </c>
      <c r="B22" s="197"/>
      <c r="C22" s="195"/>
      <c r="D22" s="194"/>
      <c r="E22" s="195"/>
      <c r="F22" s="194"/>
      <c r="G22" s="194"/>
      <c r="H22" s="196"/>
      <c r="I22" s="180"/>
    </row>
    <row r="23" spans="1:9" ht="12.75">
      <c r="A23" s="21">
        <v>21</v>
      </c>
      <c r="B23" s="197"/>
      <c r="C23" s="11"/>
      <c r="D23" s="7"/>
      <c r="E23" s="11"/>
      <c r="F23" s="7"/>
      <c r="G23" s="7"/>
      <c r="H23" s="181"/>
      <c r="I23" s="180"/>
    </row>
    <row r="24" spans="1:9" ht="12.75">
      <c r="A24" s="21">
        <v>22</v>
      </c>
      <c r="B24" s="193"/>
      <c r="C24" s="11"/>
      <c r="D24" s="7"/>
      <c r="E24" s="11"/>
      <c r="F24" s="7"/>
      <c r="G24" s="7"/>
      <c r="H24" s="181"/>
      <c r="I24" s="180"/>
    </row>
    <row r="25" spans="1:9" ht="12.75">
      <c r="A25" s="21">
        <v>23</v>
      </c>
      <c r="B25" s="197"/>
      <c r="C25" s="11"/>
      <c r="D25" s="7"/>
      <c r="E25" s="11"/>
      <c r="F25" s="7"/>
      <c r="G25" s="7"/>
      <c r="H25" s="181"/>
      <c r="I25" s="180"/>
    </row>
    <row r="26" spans="1:9" ht="12.75">
      <c r="A26" s="21">
        <v>24</v>
      </c>
      <c r="B26" s="193"/>
      <c r="C26" s="11"/>
      <c r="D26" s="7"/>
      <c r="E26" s="11"/>
      <c r="F26" s="7"/>
      <c r="G26" s="7"/>
      <c r="H26" s="181"/>
      <c r="I26" s="180"/>
    </row>
    <row r="27" spans="1:9" ht="12.75">
      <c r="A27" s="21">
        <v>25</v>
      </c>
      <c r="B27" s="193"/>
      <c r="C27" s="11"/>
      <c r="D27" s="177"/>
      <c r="F27" s="177"/>
      <c r="G27" s="177"/>
      <c r="H27" s="182"/>
      <c r="I27" s="180"/>
    </row>
    <row r="28" spans="1:9" ht="12.75">
      <c r="A28" s="21">
        <v>26</v>
      </c>
      <c r="B28" s="197"/>
      <c r="C28" s="11"/>
      <c r="D28" s="177"/>
      <c r="F28" s="177"/>
      <c r="G28" s="177"/>
      <c r="H28" s="182"/>
      <c r="I28" s="180"/>
    </row>
    <row r="29" spans="1:9" ht="12.75">
      <c r="A29" s="21">
        <v>27</v>
      </c>
      <c r="B29" s="197"/>
      <c r="C29" s="11"/>
      <c r="D29" s="198"/>
      <c r="E29" s="199"/>
      <c r="F29" s="198"/>
      <c r="G29" s="198"/>
      <c r="H29" s="181"/>
      <c r="I29" s="180"/>
    </row>
    <row r="30" spans="1:9" ht="12.75">
      <c r="A30" s="21">
        <v>28</v>
      </c>
      <c r="B30" s="197"/>
      <c r="C30" s="11"/>
      <c r="D30" s="7"/>
      <c r="E30" s="11"/>
      <c r="F30" s="7"/>
      <c r="G30" s="7"/>
      <c r="H30" s="181"/>
      <c r="I30" s="180"/>
    </row>
    <row r="31" spans="1:9" ht="12.75">
      <c r="A31" s="21">
        <v>29</v>
      </c>
      <c r="B31" s="11"/>
      <c r="C31" s="11"/>
      <c r="D31" s="7"/>
      <c r="E31" s="11"/>
      <c r="F31" s="7"/>
      <c r="G31" s="7"/>
      <c r="H31" s="181"/>
      <c r="I31" s="180"/>
    </row>
    <row r="32" spans="1:9" ht="12.75">
      <c r="A32" s="21">
        <v>30</v>
      </c>
      <c r="B32" s="11"/>
      <c r="C32" s="11"/>
      <c r="D32" s="7"/>
      <c r="E32" s="11"/>
      <c r="F32" s="7"/>
      <c r="G32" s="7"/>
      <c r="H32" s="181"/>
      <c r="I32" s="180"/>
    </row>
    <row r="33" spans="1:8" ht="12.75">
      <c r="A33" s="21">
        <v>31</v>
      </c>
      <c r="B33" s="10"/>
      <c r="C33" s="11"/>
      <c r="D33" s="7"/>
      <c r="E33" s="11"/>
      <c r="F33" s="7"/>
      <c r="G33" s="7"/>
      <c r="H33" s="181"/>
    </row>
    <row r="34" spans="1:9" ht="12.75">
      <c r="A34" s="21">
        <v>32</v>
      </c>
      <c r="B34" s="10"/>
      <c r="C34" s="11"/>
      <c r="D34" s="7"/>
      <c r="E34" s="11"/>
      <c r="F34" s="7"/>
      <c r="G34" s="7"/>
      <c r="H34" s="181"/>
      <c r="I34" s="180"/>
    </row>
    <row r="35" spans="1:9" ht="12.75">
      <c r="A35" s="21">
        <v>33</v>
      </c>
      <c r="B35" s="10"/>
      <c r="C35" s="11"/>
      <c r="D35" s="7"/>
      <c r="E35" s="11"/>
      <c r="F35" s="7"/>
      <c r="G35" s="7"/>
      <c r="H35" s="181"/>
      <c r="I35" s="180"/>
    </row>
    <row r="36" spans="1:9" ht="12.75">
      <c r="A36" s="21">
        <v>34</v>
      </c>
      <c r="B36" s="10"/>
      <c r="C36" s="11"/>
      <c r="D36" s="7"/>
      <c r="E36" s="11"/>
      <c r="F36" s="7"/>
      <c r="G36" s="7"/>
      <c r="H36" s="181"/>
      <c r="I36" s="180"/>
    </row>
    <row r="37" spans="1:9" ht="12.75">
      <c r="A37" s="21">
        <v>35</v>
      </c>
      <c r="B37" s="10"/>
      <c r="C37" s="11"/>
      <c r="D37" s="7"/>
      <c r="E37" s="11"/>
      <c r="F37" s="7"/>
      <c r="G37" s="7"/>
      <c r="H37" s="181"/>
      <c r="I37" s="180"/>
    </row>
    <row r="38" spans="1:9" ht="12.75">
      <c r="A38" s="21">
        <v>36</v>
      </c>
      <c r="B38" s="10"/>
      <c r="C38" s="11"/>
      <c r="D38" s="7"/>
      <c r="E38" s="11"/>
      <c r="F38" s="7"/>
      <c r="G38" s="7"/>
      <c r="H38" s="181"/>
      <c r="I38" s="180"/>
    </row>
    <row r="39" spans="1:9" ht="12.75">
      <c r="A39" s="21">
        <v>37</v>
      </c>
      <c r="B39" s="10"/>
      <c r="C39" s="11"/>
      <c r="D39" s="7"/>
      <c r="E39" s="11"/>
      <c r="F39" s="7"/>
      <c r="G39" s="7"/>
      <c r="H39" s="181"/>
      <c r="I39" s="180"/>
    </row>
    <row r="40" spans="1:9" ht="12.75">
      <c r="A40" s="21">
        <v>38</v>
      </c>
      <c r="B40" s="10"/>
      <c r="C40" s="11"/>
      <c r="D40" s="7"/>
      <c r="E40" s="11"/>
      <c r="F40" s="7"/>
      <c r="G40" s="7"/>
      <c r="H40" s="181"/>
      <c r="I40" s="180"/>
    </row>
    <row r="41" spans="1:9" ht="12.75">
      <c r="A41" s="21">
        <v>39</v>
      </c>
      <c r="B41" s="10"/>
      <c r="C41" s="11"/>
      <c r="D41" s="7"/>
      <c r="E41" s="11"/>
      <c r="F41" s="7"/>
      <c r="G41" s="7"/>
      <c r="H41" s="181"/>
      <c r="I41" s="180"/>
    </row>
    <row r="42" spans="1:9" ht="12.75">
      <c r="A42" s="21">
        <v>40</v>
      </c>
      <c r="B42" s="10"/>
      <c r="C42" s="11"/>
      <c r="D42" s="7"/>
      <c r="E42" s="11"/>
      <c r="F42" s="7"/>
      <c r="G42" s="7"/>
      <c r="H42" s="181"/>
      <c r="I42" s="180"/>
    </row>
    <row r="43" spans="1:9" ht="12.75">
      <c r="A43" s="21">
        <v>41</v>
      </c>
      <c r="B43" s="10"/>
      <c r="C43" s="11"/>
      <c r="D43" s="7"/>
      <c r="E43" s="11"/>
      <c r="F43" s="7"/>
      <c r="G43" s="7"/>
      <c r="H43" s="181"/>
      <c r="I43" s="180"/>
    </row>
    <row r="44" spans="1:9" ht="12.75">
      <c r="A44" s="21">
        <v>42</v>
      </c>
      <c r="B44" s="10"/>
      <c r="C44" s="11"/>
      <c r="D44" s="7"/>
      <c r="E44" s="11"/>
      <c r="F44" s="7"/>
      <c r="G44" s="7"/>
      <c r="H44" s="181"/>
      <c r="I44" s="180"/>
    </row>
    <row r="45" spans="1:9" ht="12.75">
      <c r="A45" s="21">
        <v>43</v>
      </c>
      <c r="B45" s="10"/>
      <c r="C45" s="11"/>
      <c r="D45" s="7"/>
      <c r="E45" s="11"/>
      <c r="F45" s="7"/>
      <c r="G45" s="7"/>
      <c r="H45" s="181"/>
      <c r="I45" s="180"/>
    </row>
    <row r="46" spans="1:9" ht="12.75">
      <c r="A46" s="21">
        <v>44</v>
      </c>
      <c r="B46" s="10"/>
      <c r="C46" s="11"/>
      <c r="D46" s="7"/>
      <c r="E46" s="11"/>
      <c r="F46" s="7"/>
      <c r="G46" s="7"/>
      <c r="H46" s="181"/>
      <c r="I46" s="180"/>
    </row>
    <row r="47" spans="1:9" ht="12.75">
      <c r="A47" s="21">
        <v>45</v>
      </c>
      <c r="B47" s="10"/>
      <c r="C47" s="11"/>
      <c r="D47" s="7"/>
      <c r="E47" s="11"/>
      <c r="F47" s="7"/>
      <c r="G47" s="7"/>
      <c r="H47" s="181"/>
      <c r="I47" s="180"/>
    </row>
    <row r="48" spans="1:9" ht="12.75">
      <c r="A48" s="21">
        <v>46</v>
      </c>
      <c r="B48" s="10"/>
      <c r="C48" s="11"/>
      <c r="D48" s="7"/>
      <c r="E48" s="11"/>
      <c r="F48" s="7"/>
      <c r="G48" s="7"/>
      <c r="H48" s="181"/>
      <c r="I48" s="180"/>
    </row>
    <row r="49" spans="1:9" ht="12.75">
      <c r="A49" s="21">
        <v>47</v>
      </c>
      <c r="B49" s="10"/>
      <c r="C49" s="11"/>
      <c r="D49" s="7"/>
      <c r="E49" s="11"/>
      <c r="F49" s="7"/>
      <c r="G49" s="7"/>
      <c r="H49" s="181"/>
      <c r="I49" s="180"/>
    </row>
    <row r="50" spans="1:9" ht="12.75">
      <c r="A50" s="21">
        <v>48</v>
      </c>
      <c r="B50" s="10"/>
      <c r="C50" s="11"/>
      <c r="D50" s="7"/>
      <c r="E50" s="11"/>
      <c r="F50" s="7"/>
      <c r="G50" s="7"/>
      <c r="H50" s="181"/>
      <c r="I50" s="180"/>
    </row>
    <row r="51" spans="1:9" ht="12.75">
      <c r="A51" s="21">
        <v>49</v>
      </c>
      <c r="B51" s="10"/>
      <c r="C51" s="11"/>
      <c r="D51" s="7"/>
      <c r="E51" s="11"/>
      <c r="F51" s="7"/>
      <c r="G51" s="7"/>
      <c r="H51" s="181"/>
      <c r="I51" s="180"/>
    </row>
    <row r="52" spans="1:9" ht="12.75">
      <c r="A52" s="22">
        <v>50</v>
      </c>
      <c r="B52" s="20"/>
      <c r="C52" s="52"/>
      <c r="D52" s="53"/>
      <c r="E52" s="52"/>
      <c r="F52" s="53"/>
      <c r="G52" s="53"/>
      <c r="H52" s="183"/>
      <c r="I52" s="180"/>
    </row>
    <row r="53" spans="1:9" ht="12.75">
      <c r="A53" s="14"/>
      <c r="B53" s="12"/>
      <c r="C53" s="185"/>
      <c r="D53" s="186"/>
      <c r="E53" s="185"/>
      <c r="F53" s="186"/>
      <c r="G53" s="186"/>
      <c r="H53" s="14"/>
      <c r="I53" s="187"/>
    </row>
  </sheetData>
  <sheetProtection/>
  <mergeCells count="1">
    <mergeCell ref="A1:H1"/>
  </mergeCells>
  <printOptions/>
  <pageMargins left="0.393700787401575" right="0.393700787401575" top="0.393700787401575" bottom="0.393700787401575" header="0.511811023622047" footer="0.511811023622047"/>
  <pageSetup fitToHeight="1" fitToWidth="1" horizontalDpi="300" verticalDpi="3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showGridLines="0" tabSelected="1" zoomScale="120" zoomScaleNormal="120" zoomScalePageLayoutView="0" workbookViewId="0" topLeftCell="A1">
      <selection activeCell="B23" sqref="B23"/>
    </sheetView>
  </sheetViews>
  <sheetFormatPr defaultColWidth="9.140625" defaultRowHeight="12.75"/>
  <cols>
    <col min="1" max="1" width="3.8515625" style="2" bestFit="1" customWidth="1"/>
    <col min="2" max="2" width="14.7109375" style="6" customWidth="1"/>
    <col min="3" max="3" width="9.28125" style="6" customWidth="1"/>
    <col min="4" max="4" width="11.00390625" style="6" customWidth="1"/>
    <col min="5" max="5" width="3.28125" style="2" bestFit="1" customWidth="1"/>
    <col min="6" max="6" width="7.28125" style="68" bestFit="1" customWidth="1"/>
    <col min="7" max="18" width="6.140625" style="68" bestFit="1" customWidth="1"/>
    <col min="19" max="22" width="6.140625" style="68" customWidth="1"/>
    <col min="23" max="24" width="6.140625" style="101" bestFit="1" customWidth="1"/>
  </cols>
  <sheetData>
    <row r="1" spans="1:24" ht="24" customHeight="1">
      <c r="A1" s="223" t="s">
        <v>66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 ht="21" customHeight="1">
      <c r="A2" s="151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225">
        <v>41097</v>
      </c>
      <c r="R2" s="225"/>
      <c r="S2" s="225"/>
      <c r="T2" s="225"/>
      <c r="U2" s="225"/>
      <c r="V2" s="225"/>
      <c r="W2" s="225"/>
      <c r="X2" s="225"/>
    </row>
    <row r="3" spans="1:24" s="26" customFormat="1" ht="45" customHeight="1">
      <c r="A3" s="54" t="s">
        <v>39</v>
      </c>
      <c r="B3" s="155" t="s">
        <v>0</v>
      </c>
      <c r="C3" s="226" t="s">
        <v>48</v>
      </c>
      <c r="D3" s="227"/>
      <c r="E3" s="55" t="s">
        <v>17</v>
      </c>
      <c r="F3" s="148" t="s">
        <v>40</v>
      </c>
      <c r="G3" s="148" t="s">
        <v>7</v>
      </c>
      <c r="H3" s="148" t="s">
        <v>59</v>
      </c>
      <c r="I3" s="148" t="s">
        <v>60</v>
      </c>
      <c r="J3" s="148" t="s">
        <v>61</v>
      </c>
      <c r="K3" s="148" t="s">
        <v>34</v>
      </c>
      <c r="L3" s="148" t="s">
        <v>35</v>
      </c>
      <c r="M3" s="148" t="s">
        <v>36</v>
      </c>
      <c r="N3" s="148" t="s">
        <v>37</v>
      </c>
      <c r="O3" s="148" t="s">
        <v>30</v>
      </c>
      <c r="P3" s="148" t="s">
        <v>31</v>
      </c>
      <c r="Q3" s="148" t="s">
        <v>32</v>
      </c>
      <c r="R3" s="148" t="s">
        <v>33</v>
      </c>
      <c r="S3" s="148" t="s">
        <v>63</v>
      </c>
      <c r="T3" s="148" t="s">
        <v>64</v>
      </c>
      <c r="U3" s="148" t="s">
        <v>65</v>
      </c>
      <c r="V3" s="148"/>
      <c r="W3" s="148" t="s">
        <v>5</v>
      </c>
      <c r="X3" s="149" t="s">
        <v>6</v>
      </c>
    </row>
    <row r="4" spans="1:24" ht="13.5">
      <c r="A4" s="205">
        <f>Drivers!A3</f>
        <v>1</v>
      </c>
      <c r="B4" s="228" t="str">
        <f>Drivers!B3</f>
        <v>Seane Stone</v>
      </c>
      <c r="C4" s="210" t="str">
        <f>Drivers!E3</f>
        <v>Galant</v>
      </c>
      <c r="D4" s="210" t="str">
        <f>Drivers!F3</f>
        <v>White</v>
      </c>
      <c r="E4" s="210">
        <v>1</v>
      </c>
      <c r="F4" s="211">
        <f aca="true" t="shared" si="0" ref="F4:F16">SUM(G4:V4)</f>
        <v>0.013136458333333333</v>
      </c>
      <c r="G4" s="211">
        <f>'Stage 1'!E4</f>
        <v>0.0009310185185185185</v>
      </c>
      <c r="H4" s="191">
        <f>'Stage 1'!I4</f>
        <v>0.0008637731481481481</v>
      </c>
      <c r="I4" s="211">
        <f>'Stage 1'!M4</f>
        <v>0.0009559027777777778</v>
      </c>
      <c r="J4" s="191">
        <f>'Stage 1'!Q4</f>
        <v>0.0007715277777777778</v>
      </c>
      <c r="K4" s="211">
        <f>'Stage 2'!E4</f>
        <v>0.0009335648148148149</v>
      </c>
      <c r="L4" s="211">
        <f>'Stage 2'!I4</f>
        <v>0.0008489583333333332</v>
      </c>
      <c r="M4" s="211">
        <f>'Stage 2'!M4</f>
        <v>0.00091875</v>
      </c>
      <c r="N4" s="211">
        <f>'Stage 2'!Q4</f>
        <v>0.0007693287037037036</v>
      </c>
      <c r="O4" s="191">
        <f>'Stage 3'!E4</f>
        <v>0.0006763888888888888</v>
      </c>
      <c r="P4" s="211">
        <f>'Stage 3'!I4</f>
        <v>0.0010658564814814814</v>
      </c>
      <c r="Q4" s="191">
        <f>'Stage 3'!M4</f>
        <v>0.000666550925925926</v>
      </c>
      <c r="R4" s="191">
        <f>'Stage 3'!Q4</f>
        <v>0.001152662037037037</v>
      </c>
      <c r="S4" s="211">
        <f>'Stage 4'!E4</f>
        <v>0.0008821759259259259</v>
      </c>
      <c r="T4" s="211">
        <f>'Stage 4'!I4</f>
        <v>0.0009291666666666667</v>
      </c>
      <c r="U4" s="211">
        <f>'Stage 4'!M4</f>
        <v>0.0007708333333333334</v>
      </c>
      <c r="V4" s="191"/>
      <c r="W4" s="191"/>
      <c r="X4" s="192"/>
    </row>
    <row r="5" spans="1:24" ht="13.5">
      <c r="A5" s="168">
        <f>Drivers!A7</f>
        <v>5</v>
      </c>
      <c r="B5" s="229" t="str">
        <f>Drivers!B7</f>
        <v>Darryn Picen</v>
      </c>
      <c r="C5" s="169" t="str">
        <f>Drivers!E7</f>
        <v>Lantra</v>
      </c>
      <c r="D5" s="169" t="str">
        <f>Drivers!F7</f>
        <v>White</v>
      </c>
      <c r="E5" s="169">
        <v>2</v>
      </c>
      <c r="F5" s="170">
        <f t="shared" si="0"/>
        <v>0.013541435185185186</v>
      </c>
      <c r="G5" s="170">
        <f>'Stage 1'!E8</f>
        <v>0.0009443287037037037</v>
      </c>
      <c r="H5" s="212">
        <f>'Stage 1'!I8</f>
        <v>0.0008578703703703704</v>
      </c>
      <c r="I5" s="170">
        <f>'Stage 1'!M8</f>
        <v>0.0010721064814814814</v>
      </c>
      <c r="J5" s="170">
        <f>'Stage 1'!Q8</f>
        <v>0.0007873842592592593</v>
      </c>
      <c r="K5" s="170">
        <f>'Stage 2'!E8</f>
        <v>0.0009354166666666668</v>
      </c>
      <c r="L5" s="170">
        <f>'Stage 2'!I8</f>
        <v>0.0008788194444444445</v>
      </c>
      <c r="M5" s="170">
        <f>'Stage 2'!M8</f>
        <v>0.0009829861111111111</v>
      </c>
      <c r="N5" s="170">
        <f>'Stage 2'!Q8</f>
        <v>0.0007892361111111112</v>
      </c>
      <c r="O5" s="170">
        <f>'Stage 3'!E8</f>
        <v>0.0007140046296296296</v>
      </c>
      <c r="P5" s="170">
        <f>'Stage 3'!I8</f>
        <v>0.0011158564814814813</v>
      </c>
      <c r="Q5" s="170">
        <f>'Stage 3'!M8</f>
        <v>0.0007068287037037038</v>
      </c>
      <c r="R5" s="212">
        <f>'Stage 3'!Q8</f>
        <v>0.0011133101851851853</v>
      </c>
      <c r="S5" s="170">
        <f>'Stage 4'!E8</f>
        <v>0.0008991898148148148</v>
      </c>
      <c r="T5" s="170">
        <f>'Stage 4'!I8</f>
        <v>0.0009732638888888889</v>
      </c>
      <c r="U5" s="212">
        <f>'Stage 4'!M8</f>
        <v>0.0007708333333333334</v>
      </c>
      <c r="V5" s="170"/>
      <c r="W5" s="170">
        <f aca="true" t="shared" si="1" ref="W5:W10">F5-$F$4</f>
        <v>0.00040497685185185255</v>
      </c>
      <c r="X5" s="171">
        <f aca="true" t="shared" si="2" ref="X5:X10">F5-F4</f>
        <v>0.00040497685185185255</v>
      </c>
    </row>
    <row r="6" spans="1:24" ht="13.5">
      <c r="A6" s="168">
        <f>Drivers!A11</f>
        <v>9</v>
      </c>
      <c r="B6" s="229" t="str">
        <f>Drivers!B11</f>
        <v>Ron Ferguson</v>
      </c>
      <c r="C6" s="169" t="str">
        <f>Drivers!E11</f>
        <v>Corolla</v>
      </c>
      <c r="D6" s="169" t="str">
        <f>Drivers!F11</f>
        <v>Orange</v>
      </c>
      <c r="E6" s="190">
        <v>3</v>
      </c>
      <c r="F6" s="170">
        <f t="shared" si="0"/>
        <v>0.01369699074074074</v>
      </c>
      <c r="G6" s="170">
        <f>'Stage 1'!E12</f>
        <v>0.0010123842592592593</v>
      </c>
      <c r="H6" s="170">
        <f>'Stage 1'!I12</f>
        <v>0.0008579861111111111</v>
      </c>
      <c r="I6" s="170">
        <f>'Stage 1'!M12</f>
        <v>0.000962037037037037</v>
      </c>
      <c r="J6" s="170">
        <f>'Stage 1'!Q12</f>
        <v>0.0007952546296296297</v>
      </c>
      <c r="K6" s="170">
        <f>'Stage 2'!E12</f>
        <v>0.0011202546296296297</v>
      </c>
      <c r="L6" s="170">
        <f>'Stage 2'!I12</f>
        <v>0.0008648148148148149</v>
      </c>
      <c r="M6" s="170">
        <f>'Stage 2'!M12</f>
        <v>0.0009899305555555555</v>
      </c>
      <c r="N6" s="170">
        <f>'Stage 2'!Q12</f>
        <v>0.0007994212962962963</v>
      </c>
      <c r="O6" s="170">
        <f>'Stage 3'!E12</f>
        <v>0.0006966435185185186</v>
      </c>
      <c r="P6" s="170">
        <f>'Stage 3'!I12</f>
        <v>0.0011252314814814816</v>
      </c>
      <c r="Q6" s="170">
        <f>'Stage 3'!M12</f>
        <v>0.0006796296296296297</v>
      </c>
      <c r="R6" s="170">
        <f>'Stage 3'!Q12</f>
        <v>0.0011371527777777777</v>
      </c>
      <c r="S6" s="170">
        <f>'Stage 4'!E12</f>
        <v>0.0009230324074074075</v>
      </c>
      <c r="T6" s="170">
        <f>'Stage 4'!I12</f>
        <v>0.0009432870370370371</v>
      </c>
      <c r="U6" s="170">
        <f>'Stage 4'!M12</f>
        <v>0.0007899305555555555</v>
      </c>
      <c r="V6" s="170"/>
      <c r="W6" s="170">
        <f t="shared" si="1"/>
        <v>0.0005605324074074072</v>
      </c>
      <c r="X6" s="171">
        <f t="shared" si="2"/>
        <v>0.00015555555555555461</v>
      </c>
    </row>
    <row r="7" spans="1:24" ht="13.5">
      <c r="A7" s="168">
        <f>Drivers!A9</f>
        <v>7</v>
      </c>
      <c r="B7" s="229" t="str">
        <f>Drivers!B9</f>
        <v>Tim Batten</v>
      </c>
      <c r="C7" s="169" t="str">
        <f>Drivers!E9</f>
        <v>Excel</v>
      </c>
      <c r="D7" s="169" t="str">
        <f>Drivers!F9</f>
        <v>Silver/Black</v>
      </c>
      <c r="E7" s="169">
        <v>4</v>
      </c>
      <c r="F7" s="170">
        <f t="shared" si="0"/>
        <v>0.01375810185185185</v>
      </c>
      <c r="G7" s="170">
        <f>'Stage 1'!E10</f>
        <v>0.0010015046296296295</v>
      </c>
      <c r="H7" s="170">
        <f>'Stage 1'!I10</f>
        <v>0.0008958333333333334</v>
      </c>
      <c r="I7" s="170">
        <f>'Stage 1'!M10</f>
        <v>0.0009924768518518518</v>
      </c>
      <c r="J7" s="170">
        <f>'Stage 1'!Q10</f>
        <v>0.000794675925925926</v>
      </c>
      <c r="K7" s="170">
        <f>'Stage 2'!E10</f>
        <v>0.0009751157407407408</v>
      </c>
      <c r="L7" s="170">
        <f>'Stage 2'!I10</f>
        <v>0.000905324074074074</v>
      </c>
      <c r="M7" s="170">
        <f>'Stage 2'!M10</f>
        <v>0.0009929398148148148</v>
      </c>
      <c r="N7" s="170">
        <f>'Stage 2'!Q10</f>
        <v>0.0008019675925925927</v>
      </c>
      <c r="O7" s="170">
        <f>'Stage 3'!E10</f>
        <v>0.0007237268518518518</v>
      </c>
      <c r="P7" s="170">
        <f>'Stage 3'!I10</f>
        <v>0.0011407407407407408</v>
      </c>
      <c r="Q7" s="170">
        <f>'Stage 3'!M10</f>
        <v>0.0007107638888888889</v>
      </c>
      <c r="R7" s="170">
        <f>'Stage 3'!Q10</f>
        <v>0.001149074074074074</v>
      </c>
      <c r="S7" s="170">
        <f>'Stage 4'!E10</f>
        <v>0.0009070601851851852</v>
      </c>
      <c r="T7" s="170">
        <f>'Stage 4'!I10</f>
        <v>0.0009653935185185185</v>
      </c>
      <c r="U7" s="170">
        <f>'Stage 4'!M10</f>
        <v>0.0008015046296296298</v>
      </c>
      <c r="V7" s="170"/>
      <c r="W7" s="170">
        <f t="shared" si="1"/>
        <v>0.0006216435185185162</v>
      </c>
      <c r="X7" s="171">
        <f t="shared" si="2"/>
        <v>6.1111111111109E-05</v>
      </c>
    </row>
    <row r="8" spans="1:24" ht="13.5">
      <c r="A8" s="168">
        <f>Drivers!A8</f>
        <v>6</v>
      </c>
      <c r="B8" s="229" t="str">
        <f>Drivers!B8</f>
        <v>Garry Butler</v>
      </c>
      <c r="C8" s="169" t="str">
        <f>Drivers!E8</f>
        <v>Escort</v>
      </c>
      <c r="D8" s="169" t="str">
        <f>Drivers!F8</f>
        <v>Orange</v>
      </c>
      <c r="E8" s="190">
        <v>5</v>
      </c>
      <c r="F8" s="170">
        <f t="shared" si="0"/>
        <v>0.01409189814814815</v>
      </c>
      <c r="G8" s="170">
        <f>'Stage 1'!E9</f>
        <v>0.0017697916666666667</v>
      </c>
      <c r="H8" s="170">
        <f>'Stage 1'!I9</f>
        <v>0.0008619212962962964</v>
      </c>
      <c r="I8" s="170">
        <f>'Stage 1'!M9</f>
        <v>0.001030787037037037</v>
      </c>
      <c r="J8" s="212">
        <f>'Stage 1'!Q9</f>
        <v>0.0007621527777777777</v>
      </c>
      <c r="K8" s="170">
        <f>'Stage 2'!E9</f>
        <v>0.0009375000000000001</v>
      </c>
      <c r="L8" s="170">
        <f>'Stage 2'!I9</f>
        <v>0.0008547453703703704</v>
      </c>
      <c r="M8" s="170">
        <f>'Stage 2'!M9</f>
        <v>0.0009273148148148147</v>
      </c>
      <c r="N8" s="170">
        <f>'Stage 2'!Q9</f>
        <v>0.0007696759259259259</v>
      </c>
      <c r="O8" s="212">
        <f>'Stage 3'!E9</f>
        <v>0.0006731481481481481</v>
      </c>
      <c r="P8" s="170">
        <f>'Stage 3'!I9</f>
        <v>0.0010983796296296295</v>
      </c>
      <c r="Q8" s="212">
        <f>'Stage 3'!M9</f>
        <v>0.0006655092592592594</v>
      </c>
      <c r="R8" s="170">
        <f>'Stage 3'!Q9</f>
        <v>0.0011233796296296296</v>
      </c>
      <c r="S8" s="170">
        <f>'Stage 4'!E9</f>
        <v>0.0008843750000000001</v>
      </c>
      <c r="T8" s="170">
        <f>'Stage 4'!I9</f>
        <v>0.0009475694444444445</v>
      </c>
      <c r="U8" s="170">
        <f>'Stage 4'!M9</f>
        <v>0.0007856481481481482</v>
      </c>
      <c r="V8" s="170"/>
      <c r="W8" s="170">
        <f t="shared" si="1"/>
        <v>0.000955439814814817</v>
      </c>
      <c r="X8" s="171">
        <f t="shared" si="2"/>
        <v>0.0003337962962963008</v>
      </c>
    </row>
    <row r="9" spans="1:24" ht="13.5">
      <c r="A9" s="168">
        <f>Drivers!A10</f>
        <v>8</v>
      </c>
      <c r="B9" s="229" t="str">
        <f>Drivers!B10</f>
        <v>Dave Lathwell</v>
      </c>
      <c r="C9" s="169" t="str">
        <f>Drivers!E10</f>
        <v>Corolla</v>
      </c>
      <c r="D9" s="169" t="str">
        <f>Drivers!F10</f>
        <v>Yellow/Black</v>
      </c>
      <c r="E9" s="169">
        <v>6</v>
      </c>
      <c r="F9" s="170">
        <f t="shared" si="0"/>
        <v>0.014276504629629632</v>
      </c>
      <c r="G9" s="170">
        <f>'Stage 1'!E11</f>
        <v>0.001048263888888889</v>
      </c>
      <c r="H9" s="170">
        <f>'Stage 1'!I11</f>
        <v>0.0009201388888888889</v>
      </c>
      <c r="I9" s="170">
        <f>'Stage 1'!M11</f>
        <v>0.001009837962962963</v>
      </c>
      <c r="J9" s="170">
        <f>'Stage 1'!Q11</f>
        <v>0.0008251157407407407</v>
      </c>
      <c r="K9" s="170">
        <f>'Stage 2'!E11</f>
        <v>0.0009907407407407408</v>
      </c>
      <c r="L9" s="170">
        <f>'Stage 2'!I11</f>
        <v>0.000991087962962963</v>
      </c>
      <c r="M9" s="170">
        <f>'Stage 2'!M11</f>
        <v>0.001022800925925926</v>
      </c>
      <c r="N9" s="170">
        <f>'Stage 2'!Q11</f>
        <v>0.0008408564814814815</v>
      </c>
      <c r="O9" s="170">
        <f>'Stage 3'!E11</f>
        <v>0.0007223379629629629</v>
      </c>
      <c r="P9" s="170">
        <f>'Stage 3'!I11</f>
        <v>0.0011907407407407407</v>
      </c>
      <c r="Q9" s="170">
        <f>'Stage 3'!M11</f>
        <v>0.0007031249999999999</v>
      </c>
      <c r="R9" s="170">
        <f>'Stage 3'!Q11</f>
        <v>0.0012072916666666668</v>
      </c>
      <c r="S9" s="170">
        <f>'Stage 4'!E11</f>
        <v>0.000953125</v>
      </c>
      <c r="T9" s="170">
        <f>'Stage 4'!I11</f>
        <v>0.0010035879629629629</v>
      </c>
      <c r="U9" s="170">
        <f>'Stage 4'!M11</f>
        <v>0.0008474537037037037</v>
      </c>
      <c r="V9" s="170"/>
      <c r="W9" s="170">
        <f t="shared" si="1"/>
        <v>0.0011400462962962987</v>
      </c>
      <c r="X9" s="171">
        <f t="shared" si="2"/>
        <v>0.00018460648148148177</v>
      </c>
    </row>
    <row r="10" spans="1:24" ht="13.5">
      <c r="A10" s="168">
        <f>Drivers!A18</f>
        <v>16</v>
      </c>
      <c r="B10" s="229" t="str">
        <f>Drivers!B18</f>
        <v>Cameron Moody</v>
      </c>
      <c r="C10" s="169" t="str">
        <f>Drivers!E18</f>
        <v>Commodore</v>
      </c>
      <c r="D10" s="169" t="str">
        <f>Drivers!F18</f>
        <v>Red</v>
      </c>
      <c r="E10" s="190">
        <v>7</v>
      </c>
      <c r="F10" s="170">
        <f t="shared" si="0"/>
        <v>0.01432974537037037</v>
      </c>
      <c r="G10" s="170">
        <f>'Stage 1'!E19</f>
        <v>0.0010542824074074074</v>
      </c>
      <c r="H10" s="170">
        <f>'Stage 1'!I19</f>
        <v>0.0009353009259259259</v>
      </c>
      <c r="I10" s="170">
        <f>'Stage 1'!M19</f>
        <v>0.0010344907407407408</v>
      </c>
      <c r="J10" s="170">
        <f>'Stage 1'!Q19</f>
        <v>0.0008435185185185185</v>
      </c>
      <c r="K10" s="170">
        <f>'Stage 2'!E19</f>
        <v>0.0010065972222222223</v>
      </c>
      <c r="L10" s="170">
        <f>'Stage 2'!I19</f>
        <v>0.0009567129629629629</v>
      </c>
      <c r="M10" s="170">
        <f>'Stage 2'!M19</f>
        <v>0.0010035879629629629</v>
      </c>
      <c r="N10" s="170">
        <f>'Stage 2'!Q19</f>
        <v>0.0008243055555555556</v>
      </c>
      <c r="O10" s="170">
        <f>'Stage 3'!E19</f>
        <v>0.0007393518518518518</v>
      </c>
      <c r="P10" s="170">
        <f>'Stage 3'!I19</f>
        <v>0.0011671296296296297</v>
      </c>
      <c r="Q10" s="170">
        <f>'Stage 3'!M19</f>
        <v>0.0007545138888888889</v>
      </c>
      <c r="R10" s="170">
        <f>'Stage 3'!Q19</f>
        <v>0.0011765046296296296</v>
      </c>
      <c r="S10" s="170">
        <f>'Stage 4'!E19</f>
        <v>0.000975462962962963</v>
      </c>
      <c r="T10" s="170">
        <f>'Stage 4'!I19</f>
        <v>0.000975462962962963</v>
      </c>
      <c r="U10" s="170">
        <f>'Stage 4'!M19</f>
        <v>0.000882523148148148</v>
      </c>
      <c r="V10" s="170"/>
      <c r="W10" s="170">
        <f t="shared" si="1"/>
        <v>0.001193287037037036</v>
      </c>
      <c r="X10" s="171">
        <f t="shared" si="2"/>
        <v>5.324074074073738E-05</v>
      </c>
    </row>
    <row r="11" spans="1:24" ht="13.5">
      <c r="A11" s="168">
        <f>Drivers!A20</f>
        <v>18</v>
      </c>
      <c r="B11" s="229" t="str">
        <f>Drivers!B20</f>
        <v>Rodney Barrett</v>
      </c>
      <c r="C11" s="169" t="str">
        <f>Drivers!E20</f>
        <v>Corolla</v>
      </c>
      <c r="D11" s="169" t="str">
        <f>Drivers!F20</f>
        <v>Yellow</v>
      </c>
      <c r="E11" s="169">
        <v>8</v>
      </c>
      <c r="F11" s="170">
        <f t="shared" si="0"/>
        <v>0.014614814814814817</v>
      </c>
      <c r="G11" s="170">
        <f>'Stage 1'!E21</f>
        <v>0.0010225694444444447</v>
      </c>
      <c r="H11" s="170">
        <f>'Stage 1'!I21</f>
        <v>0.0009332175925925927</v>
      </c>
      <c r="I11" s="170">
        <f>'Stage 1'!M21</f>
        <v>0.0010300925925925926</v>
      </c>
      <c r="J11" s="170">
        <f>'Stage 1'!Q21</f>
        <v>0.0008520833333333333</v>
      </c>
      <c r="K11" s="170">
        <f>'Stage 2'!E21</f>
        <v>0.0010402777777777778</v>
      </c>
      <c r="L11" s="170">
        <f>'Stage 2'!I21</f>
        <v>0.000945486111111111</v>
      </c>
      <c r="M11" s="170">
        <f>'Stage 2'!M21</f>
        <v>0.0010511574074074076</v>
      </c>
      <c r="N11" s="170">
        <f>'Stage 2'!Q21</f>
        <v>0.0008304398148148148</v>
      </c>
      <c r="O11" s="170">
        <f>'Stage 3'!E21</f>
        <v>0.0009085648148148148</v>
      </c>
      <c r="P11" s="170">
        <f>'Stage 3'!I21</f>
        <v>0.001195023148148148</v>
      </c>
      <c r="Q11" s="170">
        <f>'Stage 3'!M21</f>
        <v>0.0007465277777777778</v>
      </c>
      <c r="R11" s="170">
        <f>'Stage 3'!Q21</f>
        <v>0.0012112268518518518</v>
      </c>
      <c r="S11" s="170">
        <f>'Stage 4'!E21</f>
        <v>0.0009819444444444444</v>
      </c>
      <c r="T11" s="170">
        <f>'Stage 4'!I21</f>
        <v>0.001017013888888889</v>
      </c>
      <c r="U11" s="170">
        <f>'Stage 4'!M21</f>
        <v>0.0008491898148148149</v>
      </c>
      <c r="V11" s="170"/>
      <c r="W11" s="170">
        <f aca="true" t="shared" si="3" ref="W11:W16">F11-$F$4</f>
        <v>0.0014783564814814833</v>
      </c>
      <c r="X11" s="171">
        <f aca="true" t="shared" si="4" ref="X11:X16">F11-F10</f>
        <v>0.00028506944444444716</v>
      </c>
    </row>
    <row r="12" spans="1:24" ht="13.5">
      <c r="A12" s="168">
        <f>Drivers!A6</f>
        <v>4</v>
      </c>
      <c r="B12" s="229" t="str">
        <f>Drivers!B6</f>
        <v>Peter Eyles</v>
      </c>
      <c r="C12" s="169" t="str">
        <f>Drivers!E6</f>
        <v>Corona</v>
      </c>
      <c r="D12" s="169" t="str">
        <f>Drivers!F6</f>
        <v>White</v>
      </c>
      <c r="E12" s="190">
        <v>9</v>
      </c>
      <c r="F12" s="170">
        <f t="shared" si="0"/>
        <v>0.014769328703703703</v>
      </c>
      <c r="G12" s="170">
        <f>'Stage 1'!E7</f>
        <v>0.001021875</v>
      </c>
      <c r="H12" s="170">
        <f>'Stage 1'!I7</f>
        <v>0.000916550925925926</v>
      </c>
      <c r="I12" s="170">
        <f>'Stage 1'!M7</f>
        <v>0.001044212962962963</v>
      </c>
      <c r="J12" s="170">
        <f>'Stage 1'!Q7</f>
        <v>0.0008355324074074073</v>
      </c>
      <c r="K12" s="170">
        <f>'Stage 2'!E7</f>
        <v>0.0011591435185185186</v>
      </c>
      <c r="L12" s="170">
        <f>'Stage 2'!I7</f>
        <v>0.0009125</v>
      </c>
      <c r="M12" s="170">
        <f>'Stage 2'!M7</f>
        <v>0.0009895833333333334</v>
      </c>
      <c r="N12" s="170">
        <f>'Stage 2'!Q7</f>
        <v>0.0008311342592592593</v>
      </c>
      <c r="O12" s="170">
        <f>'Stage 3'!E7</f>
        <v>0.0007276620370370371</v>
      </c>
      <c r="P12" s="170">
        <f>'Stage 3'!I7</f>
        <v>0.0014506944444444446</v>
      </c>
      <c r="Q12" s="170">
        <f>'Stage 3'!M7</f>
        <v>0.000719675925925926</v>
      </c>
      <c r="R12" s="170">
        <f>'Stage 3'!Q7</f>
        <v>0.001223611111111111</v>
      </c>
      <c r="S12" s="170">
        <f>'Stage 4'!E7</f>
        <v>0.001074537037037037</v>
      </c>
      <c r="T12" s="170">
        <f>'Stage 4'!I7</f>
        <v>0.0009957175925925925</v>
      </c>
      <c r="U12" s="170">
        <f>'Stage 4'!M7</f>
        <v>0.0008668981481481482</v>
      </c>
      <c r="V12" s="170"/>
      <c r="W12" s="170">
        <f t="shared" si="3"/>
        <v>0.0016328703703703696</v>
      </c>
      <c r="X12" s="171">
        <f t="shared" si="4"/>
        <v>0.00015451388888888633</v>
      </c>
    </row>
    <row r="13" spans="1:24" ht="13.5">
      <c r="A13" s="168">
        <f>Drivers!A17</f>
        <v>15</v>
      </c>
      <c r="B13" s="229" t="str">
        <f>Drivers!B17</f>
        <v>Neal Johnson</v>
      </c>
      <c r="C13" s="169" t="str">
        <f>Drivers!E17</f>
        <v>180B</v>
      </c>
      <c r="D13" s="169" t="str">
        <f>Drivers!F17</f>
        <v>Blue</v>
      </c>
      <c r="E13" s="169">
        <v>10</v>
      </c>
      <c r="F13" s="170">
        <f t="shared" si="0"/>
        <v>0.014810069444444445</v>
      </c>
      <c r="G13" s="170">
        <f>'Stage 1'!E18</f>
        <v>0.0010821759259259259</v>
      </c>
      <c r="H13" s="170">
        <f>'Stage 1'!I18</f>
        <v>0.0009751157407407408</v>
      </c>
      <c r="I13" s="170">
        <f>'Stage 1'!M18</f>
        <v>0.001032638888888889</v>
      </c>
      <c r="J13" s="170">
        <f>'Stage 1'!Q18</f>
        <v>0.0008532407407407408</v>
      </c>
      <c r="K13" s="170">
        <f>'Stage 2'!E18</f>
        <v>0.0011111111111111111</v>
      </c>
      <c r="L13" s="170">
        <f>'Stage 2'!I18</f>
        <v>0.000944675925925926</v>
      </c>
      <c r="M13" s="170">
        <f>'Stage 2'!M18</f>
        <v>0.0010460648148148148</v>
      </c>
      <c r="N13" s="170">
        <f>'Stage 2'!Q18</f>
        <v>0.0008893518518518518</v>
      </c>
      <c r="O13" s="170">
        <f>'Stage 3'!E18</f>
        <v>0.0007725694444444445</v>
      </c>
      <c r="P13" s="170">
        <f>'Stage 3'!I18</f>
        <v>0.0012171296296296296</v>
      </c>
      <c r="Q13" s="170">
        <f>'Stage 3'!M18</f>
        <v>0.0007559027777777778</v>
      </c>
      <c r="R13" s="170">
        <f>'Stage 3'!Q18</f>
        <v>0.001208101851851852</v>
      </c>
      <c r="S13" s="170">
        <f>'Stage 4'!E18</f>
        <v>0.0009916666666666665</v>
      </c>
      <c r="T13" s="170">
        <f>'Stage 4'!I18</f>
        <v>0.0010728009259259258</v>
      </c>
      <c r="U13" s="170">
        <f>'Stage 4'!M18</f>
        <v>0.0008575231481481482</v>
      </c>
      <c r="V13" s="170"/>
      <c r="W13" s="170">
        <f t="shared" si="3"/>
        <v>0.0016736111111111118</v>
      </c>
      <c r="X13" s="171">
        <f t="shared" si="4"/>
        <v>4.074074074074223E-05</v>
      </c>
    </row>
    <row r="14" spans="1:24" ht="13.5">
      <c r="A14" s="168">
        <f>Drivers!A19</f>
        <v>17</v>
      </c>
      <c r="B14" s="229" t="str">
        <f>Drivers!B19</f>
        <v>Ben Lathwell</v>
      </c>
      <c r="C14" s="169" t="str">
        <f>Drivers!E19</f>
        <v>Corolla</v>
      </c>
      <c r="D14" s="169" t="str">
        <f>Drivers!F19</f>
        <v>Yellow/Black</v>
      </c>
      <c r="E14" s="190">
        <v>11</v>
      </c>
      <c r="F14" s="170">
        <f t="shared" si="0"/>
        <v>0.014823032407407406</v>
      </c>
      <c r="G14" s="170">
        <f>'Stage 1'!E20</f>
        <v>0.0012008101851851852</v>
      </c>
      <c r="H14" s="170">
        <f>'Stage 1'!I20</f>
        <v>0.0010309027777777777</v>
      </c>
      <c r="I14" s="170">
        <f>'Stage 1'!M20</f>
        <v>0.001059722222222222</v>
      </c>
      <c r="J14" s="170">
        <f>'Stage 1'!Q20</f>
        <v>0.0009295138888888889</v>
      </c>
      <c r="K14" s="170">
        <f>'Stage 2'!E20</f>
        <v>0.0011143518518518518</v>
      </c>
      <c r="L14" s="170">
        <f>'Stage 2'!I20</f>
        <v>0.0009429398148148147</v>
      </c>
      <c r="M14" s="170">
        <f>'Stage 2'!M20</f>
        <v>0.001011226851851852</v>
      </c>
      <c r="N14" s="170">
        <f>'Stage 2'!Q20</f>
        <v>0.0008702546296296296</v>
      </c>
      <c r="O14" s="170">
        <f>'Stage 3'!E20</f>
        <v>0.0007233796296296297</v>
      </c>
      <c r="P14" s="170">
        <f>'Stage 3'!I20</f>
        <v>0.0011895833333333335</v>
      </c>
      <c r="Q14" s="170">
        <f>'Stage 3'!M20</f>
        <v>0.0007143518518518519</v>
      </c>
      <c r="R14" s="170">
        <f>'Stage 3'!Q20</f>
        <v>0.0012157407407407408</v>
      </c>
      <c r="S14" s="170">
        <f>'Stage 4'!E20</f>
        <v>0.0009708333333333332</v>
      </c>
      <c r="T14" s="170">
        <f>'Stage 4'!I20</f>
        <v>0.0010145833333333333</v>
      </c>
      <c r="U14" s="170">
        <f>'Stage 4'!M20</f>
        <v>0.0008348379629629629</v>
      </c>
      <c r="V14" s="170"/>
      <c r="W14" s="170">
        <f>F14-$F$4</f>
        <v>0.001686574074074073</v>
      </c>
      <c r="X14" s="171">
        <f>F14-F13</f>
        <v>1.296296296296115E-05</v>
      </c>
    </row>
    <row r="15" spans="1:24" ht="13.5">
      <c r="A15" s="168">
        <f>Drivers!A21</f>
        <v>19</v>
      </c>
      <c r="B15" s="229" t="str">
        <f>Drivers!B21</f>
        <v>Zac Eyles</v>
      </c>
      <c r="C15" s="169" t="str">
        <f>Drivers!E21</f>
        <v>Corona</v>
      </c>
      <c r="D15" s="169" t="str">
        <f>Drivers!F21</f>
        <v>White</v>
      </c>
      <c r="E15" s="169">
        <v>12</v>
      </c>
      <c r="F15" s="170">
        <f t="shared" si="0"/>
        <v>0.015487268518518517</v>
      </c>
      <c r="G15" s="170">
        <f>'Stage 1'!E22</f>
        <v>0.0011354166666666667</v>
      </c>
      <c r="H15" s="170">
        <f>'Stage 1'!I22</f>
        <v>0.0009689814814814814</v>
      </c>
      <c r="I15" s="170">
        <f>'Stage 1'!M22</f>
        <v>0.0011324074074074075</v>
      </c>
      <c r="J15" s="170">
        <f>'Stage 1'!Q22</f>
        <v>0.0009473379629629631</v>
      </c>
      <c r="K15" s="170">
        <f>'Stage 2'!E22</f>
        <v>0.0010629629629629628</v>
      </c>
      <c r="L15" s="170">
        <f>'Stage 2'!I22</f>
        <v>0.0010055555555555555</v>
      </c>
      <c r="M15" s="170">
        <f>'Stage 2'!M22</f>
        <v>0.0010745370370370373</v>
      </c>
      <c r="N15" s="170">
        <f>'Stage 2'!Q22</f>
        <v>0.000886574074074074</v>
      </c>
      <c r="O15" s="170">
        <f>'Stage 3'!E22</f>
        <v>0.0007982638888888888</v>
      </c>
      <c r="P15" s="170">
        <f>'Stage 3'!I22</f>
        <v>0.0012969907407407407</v>
      </c>
      <c r="Q15" s="170">
        <f>'Stage 3'!M22</f>
        <v>0.0007895833333333334</v>
      </c>
      <c r="R15" s="170">
        <f>'Stage 3'!Q22</f>
        <v>0.0012680555555555555</v>
      </c>
      <c r="S15" s="170">
        <f>'Stage 4'!E22</f>
        <v>0.001049537037037037</v>
      </c>
      <c r="T15" s="170">
        <f>'Stage 4'!I22</f>
        <v>0.001130671296296296</v>
      </c>
      <c r="U15" s="170">
        <f>'Stage 4'!M22</f>
        <v>0.0009403935185185185</v>
      </c>
      <c r="V15" s="170"/>
      <c r="W15" s="170">
        <f t="shared" si="3"/>
        <v>0.002350810185185183</v>
      </c>
      <c r="X15" s="171">
        <f>F15-F13</f>
        <v>0.0006771990740740714</v>
      </c>
    </row>
    <row r="16" spans="1:24" ht="13.5">
      <c r="A16" s="168">
        <f>Drivers!A14</f>
        <v>12</v>
      </c>
      <c r="B16" s="229" t="str">
        <f>Drivers!B14</f>
        <v>Malcolm Thompson</v>
      </c>
      <c r="C16" s="169" t="str">
        <f>Drivers!E14</f>
        <v>120Y</v>
      </c>
      <c r="D16" s="169" t="str">
        <f>Drivers!F14</f>
        <v>Yellow</v>
      </c>
      <c r="E16" s="190">
        <v>13</v>
      </c>
      <c r="F16" s="204">
        <f t="shared" si="0"/>
        <v>0.01555949074074074</v>
      </c>
      <c r="G16" s="170">
        <f>'Stage 1'!E15</f>
        <v>0.0018276620370370371</v>
      </c>
      <c r="H16" s="170">
        <f>'Stage 1'!I15</f>
        <v>0.000975462962962963</v>
      </c>
      <c r="I16" s="170">
        <f>'Stage 1'!M15</f>
        <v>0.0010394675925925925</v>
      </c>
      <c r="J16" s="170">
        <f>'Stage 1'!Q15</f>
        <v>0.000998263888888889</v>
      </c>
      <c r="K16" s="170">
        <f>'Stage 2'!E15</f>
        <v>0.0010655092592592593</v>
      </c>
      <c r="L16" s="170">
        <f>'Stage 2'!I15</f>
        <v>0.001053587962962963</v>
      </c>
      <c r="M16" s="170">
        <f>'Stage 2'!M15</f>
        <v>0.0010362268518518518</v>
      </c>
      <c r="N16" s="170">
        <f>'Stage 2'!Q15</f>
        <v>0.0008510416666666667</v>
      </c>
      <c r="O16" s="170">
        <f>'Stage 3'!E15</f>
        <v>0.0007175925925925927</v>
      </c>
      <c r="P16" s="170">
        <f>'Stage 3'!I15</f>
        <v>0.0012135416666666668</v>
      </c>
      <c r="Q16" s="170">
        <f>'Stage 3'!M15</f>
        <v>0.0007041666666666667</v>
      </c>
      <c r="R16" s="170">
        <f>'Stage 3'!Q15</f>
        <v>0.0012738425925925927</v>
      </c>
      <c r="S16" s="170">
        <f>'Stage 4'!E15</f>
        <v>0.0009762731481481481</v>
      </c>
      <c r="T16" s="170">
        <f>'Stage 4'!I15</f>
        <v>0.0010033564814814816</v>
      </c>
      <c r="U16" s="170">
        <f>'Stage 4'!M15</f>
        <v>0.0008234953703703704</v>
      </c>
      <c r="V16" s="170"/>
      <c r="W16" s="170">
        <f t="shared" si="3"/>
        <v>0.0024230324074074067</v>
      </c>
      <c r="X16" s="171">
        <f t="shared" si="4"/>
        <v>7.222222222222352E-05</v>
      </c>
    </row>
    <row r="17" spans="1:24" ht="13.5">
      <c r="A17" s="168">
        <f>Drivers!A4</f>
        <v>2</v>
      </c>
      <c r="B17" s="229" t="str">
        <f>Drivers!B4</f>
        <v>Brenton Lapworth</v>
      </c>
      <c r="C17" s="169" t="str">
        <f>Drivers!E4</f>
        <v>Corolla</v>
      </c>
      <c r="D17" s="169" t="str">
        <f>Drivers!F4</f>
        <v>Yellow</v>
      </c>
      <c r="E17" s="169" t="s">
        <v>123</v>
      </c>
      <c r="F17" s="169" t="s">
        <v>123</v>
      </c>
      <c r="G17" s="170">
        <f>'Stage 1'!E5</f>
        <v>0.001000462962962963</v>
      </c>
      <c r="H17" s="170">
        <f>'Stage 1'!I5</f>
        <v>0.0008644675925925925</v>
      </c>
      <c r="I17" s="170">
        <f>'Stage 1'!M5</f>
        <v>0.0009473379629629631</v>
      </c>
      <c r="J17" s="170">
        <f>'Stage 1'!Q5</f>
        <v>0.0008163194444444445</v>
      </c>
      <c r="K17" s="170">
        <f>'Stage 2'!E5</f>
        <v>0.0012170138888888888</v>
      </c>
      <c r="L17" s="170">
        <f>'Stage 2'!I5</f>
        <v>0.0009063657407407407</v>
      </c>
      <c r="M17" s="170">
        <f>'Stage 2'!M5</f>
        <v>0.0009681712962962963</v>
      </c>
      <c r="N17" s="170">
        <f>'Stage 2'!Q5</f>
        <v>0.0008152777777777777</v>
      </c>
      <c r="O17" s="170">
        <f>'Stage 3'!E5</f>
        <v>0.0007305555555555556</v>
      </c>
      <c r="P17" s="170">
        <f>'Stage 3'!I5</f>
        <v>0.0012517361111111112</v>
      </c>
      <c r="Q17" s="170">
        <f>'Stage 3'!M5</f>
        <v>0.0008065972222222221</v>
      </c>
      <c r="R17" s="170">
        <f>'Stage 3'!Q5</f>
        <v>0.0011353009259259259</v>
      </c>
      <c r="S17" s="169" t="s">
        <v>123</v>
      </c>
      <c r="T17" s="169" t="s">
        <v>123</v>
      </c>
      <c r="U17" s="169" t="s">
        <v>123</v>
      </c>
      <c r="V17" s="170"/>
      <c r="W17" s="170"/>
      <c r="X17" s="171"/>
    </row>
    <row r="18" spans="1:24" ht="13.5">
      <c r="A18" s="168">
        <f>Drivers!A12</f>
        <v>10</v>
      </c>
      <c r="B18" s="229" t="str">
        <f>Drivers!B12</f>
        <v>Andrew Lapworth</v>
      </c>
      <c r="C18" s="169" t="str">
        <f>Drivers!E12</f>
        <v>Corolla</v>
      </c>
      <c r="D18" s="169" t="str">
        <f>Drivers!F12</f>
        <v>Yellow</v>
      </c>
      <c r="E18" s="169" t="s">
        <v>123</v>
      </c>
      <c r="F18" s="169" t="s">
        <v>123</v>
      </c>
      <c r="G18" s="170">
        <f>'Stage 1'!E13</f>
        <v>0.0010185185185185186</v>
      </c>
      <c r="H18" s="170">
        <f>'Stage 1'!I13</f>
        <v>0.0009577546296296296</v>
      </c>
      <c r="I18" s="170">
        <f>'Stage 1'!M13</f>
        <v>0.0010561342592592595</v>
      </c>
      <c r="J18" s="170">
        <f>'Stage 1'!Q13</f>
        <v>0.000844212962962963</v>
      </c>
      <c r="K18" s="170">
        <f>'Stage 2'!E13</f>
        <v>0.0010203703703703705</v>
      </c>
      <c r="L18" s="170">
        <f>'Stage 2'!I13</f>
        <v>0.0009262731481481482</v>
      </c>
      <c r="M18" s="170">
        <f>'Stage 2'!M13</f>
        <v>0.0010457175925925927</v>
      </c>
      <c r="N18" s="170">
        <f>'Stage 2'!Q13</f>
        <v>0.0008249999999999999</v>
      </c>
      <c r="O18" s="170">
        <f>'Stage 3'!E13</f>
        <v>0.0007620370370370371</v>
      </c>
      <c r="P18" s="170">
        <f>'Stage 3'!I13</f>
        <v>0.001187037037037037</v>
      </c>
      <c r="Q18" s="170">
        <f>'Stage 3'!M13</f>
        <v>0.0007190972222222222</v>
      </c>
      <c r="R18" s="170">
        <f>'Stage 3'!Q13</f>
        <v>0.0011935185185185185</v>
      </c>
      <c r="S18" s="169" t="s">
        <v>123</v>
      </c>
      <c r="T18" s="169" t="s">
        <v>123</v>
      </c>
      <c r="U18" s="169" t="s">
        <v>123</v>
      </c>
      <c r="V18" s="170"/>
      <c r="W18" s="170"/>
      <c r="X18" s="171"/>
    </row>
    <row r="19" spans="1:24" ht="13.5">
      <c r="A19" s="168">
        <f>Drivers!A15</f>
        <v>13</v>
      </c>
      <c r="B19" s="229" t="str">
        <f>Drivers!B15</f>
        <v>Sam Eyles</v>
      </c>
      <c r="C19" s="169" t="str">
        <f>Drivers!E15</f>
        <v>Corona</v>
      </c>
      <c r="D19" s="169" t="str">
        <f>Drivers!F15</f>
        <v>White</v>
      </c>
      <c r="E19" s="169" t="s">
        <v>123</v>
      </c>
      <c r="F19" s="169" t="s">
        <v>123</v>
      </c>
      <c r="G19" s="170">
        <f>'Stage 1'!E16</f>
        <v>0.0010307870370370369</v>
      </c>
      <c r="H19" s="170">
        <f>'Stage 1'!I16</f>
        <v>0.0008945601851851852</v>
      </c>
      <c r="I19" s="170">
        <f>'Stage 1'!M16</f>
        <v>0.0009881944444444445</v>
      </c>
      <c r="J19" s="170">
        <f>'Stage 1'!Q16</f>
        <v>0.0008043981481481482</v>
      </c>
      <c r="K19" s="170">
        <f>'Stage 2'!E16</f>
        <v>0.0009703703703703705</v>
      </c>
      <c r="L19" s="170">
        <f>'Stage 2'!I16</f>
        <v>0.0008854166666666666</v>
      </c>
      <c r="M19" s="170">
        <f>'Stage 2'!M16</f>
        <v>0.000977662037037037</v>
      </c>
      <c r="N19" s="170">
        <f>'Stage 2'!Q16</f>
        <v>0.0008148148148148148</v>
      </c>
      <c r="O19" s="169" t="s">
        <v>123</v>
      </c>
      <c r="P19" s="169" t="s">
        <v>123</v>
      </c>
      <c r="Q19" s="169" t="s">
        <v>123</v>
      </c>
      <c r="R19" s="169" t="s">
        <v>123</v>
      </c>
      <c r="S19" s="169" t="s">
        <v>123</v>
      </c>
      <c r="T19" s="169" t="s">
        <v>123</v>
      </c>
      <c r="U19" s="169" t="s">
        <v>123</v>
      </c>
      <c r="V19" s="170"/>
      <c r="W19" s="170"/>
      <c r="X19" s="171"/>
    </row>
    <row r="20" spans="1:24" ht="13.5">
      <c r="A20" s="168">
        <f>Drivers!A5</f>
        <v>3</v>
      </c>
      <c r="B20" s="229" t="str">
        <f>Drivers!B5</f>
        <v>Dene Courtis</v>
      </c>
      <c r="C20" s="169" t="str">
        <f>Drivers!E5</f>
        <v>Corolla</v>
      </c>
      <c r="D20" s="169" t="str">
        <f>Drivers!F5</f>
        <v>Red</v>
      </c>
      <c r="E20" s="169" t="s">
        <v>123</v>
      </c>
      <c r="F20" s="169" t="s">
        <v>123</v>
      </c>
      <c r="G20" s="170">
        <f>'Stage 1'!E6</f>
        <v>0.0009487268518518517</v>
      </c>
      <c r="H20" s="170">
        <f>'Stage 1'!I6</f>
        <v>0.0008874999999999999</v>
      </c>
      <c r="I20" s="170">
        <f>'Stage 1'!M6</f>
        <v>0.0010879629629629629</v>
      </c>
      <c r="J20" s="170">
        <f>'Stage 1'!Q6</f>
        <v>0.0007859953703703704</v>
      </c>
      <c r="K20" s="170">
        <f>'Stage 2'!E6</f>
        <v>0.0012170138888888888</v>
      </c>
      <c r="L20" s="170">
        <f>'Stage 2'!I6</f>
        <v>0.000882523148148148</v>
      </c>
      <c r="M20" s="170">
        <f>'Stage 2'!M6</f>
        <v>0.0011324074074074075</v>
      </c>
      <c r="N20" s="170">
        <f>'Stage 2'!Q6</f>
        <v>0.0007802083333333333</v>
      </c>
      <c r="O20" s="169" t="s">
        <v>123</v>
      </c>
      <c r="P20" s="169" t="s">
        <v>123</v>
      </c>
      <c r="Q20" s="169" t="s">
        <v>123</v>
      </c>
      <c r="R20" s="169" t="s">
        <v>123</v>
      </c>
      <c r="S20" s="169" t="s">
        <v>123</v>
      </c>
      <c r="T20" s="169" t="s">
        <v>123</v>
      </c>
      <c r="U20" s="169" t="s">
        <v>123</v>
      </c>
      <c r="V20" s="170"/>
      <c r="W20" s="170"/>
      <c r="X20" s="171"/>
    </row>
    <row r="21" spans="1:24" ht="13.5">
      <c r="A21" s="168">
        <v>11</v>
      </c>
      <c r="B21" s="229" t="str">
        <f>Drivers!B13</f>
        <v>Robert King</v>
      </c>
      <c r="C21" s="169" t="str">
        <f>Drivers!E13</f>
        <v>Corolla</v>
      </c>
      <c r="D21" s="169" t="str">
        <f>Drivers!F13</f>
        <v>Red</v>
      </c>
      <c r="E21" s="169" t="s">
        <v>123</v>
      </c>
      <c r="F21" s="169" t="s">
        <v>123</v>
      </c>
      <c r="G21" s="170">
        <f>'Stage 1'!E14</f>
        <v>0.0009878472222222222</v>
      </c>
      <c r="H21" s="170">
        <f>'Stage 1'!I14</f>
        <v>0.0009197916666666667</v>
      </c>
      <c r="I21" s="170">
        <f>'Stage 1'!M14</f>
        <v>0.0009844907407407409</v>
      </c>
      <c r="J21" s="170">
        <f>'Stage 1'!Q14</f>
        <v>0.0008322916666666668</v>
      </c>
      <c r="K21" s="170">
        <f>'Stage 2'!E14</f>
        <v>0.0012170138888888888</v>
      </c>
      <c r="L21" s="170">
        <f>'Stage 2'!I14</f>
        <v>0.0009118055555555555</v>
      </c>
      <c r="M21" s="170">
        <f>'Stage 2'!M14</f>
        <v>0.0011324074074074075</v>
      </c>
      <c r="N21" s="170">
        <f>'Stage 2'!Q14</f>
        <v>0.0008171296296296298</v>
      </c>
      <c r="O21" s="169" t="s">
        <v>123</v>
      </c>
      <c r="P21" s="169" t="s">
        <v>123</v>
      </c>
      <c r="Q21" s="169" t="s">
        <v>123</v>
      </c>
      <c r="R21" s="169" t="s">
        <v>123</v>
      </c>
      <c r="S21" s="169" t="s">
        <v>123</v>
      </c>
      <c r="T21" s="169" t="s">
        <v>123</v>
      </c>
      <c r="U21" s="169" t="s">
        <v>123</v>
      </c>
      <c r="V21" s="170"/>
      <c r="W21" s="170"/>
      <c r="X21" s="171"/>
    </row>
    <row r="22" spans="1:24" ht="13.5">
      <c r="A22" s="168">
        <f>Drivers!A16</f>
        <v>14</v>
      </c>
      <c r="B22" s="229" t="str">
        <f>Drivers!B16</f>
        <v>Ashley Richardson</v>
      </c>
      <c r="C22" s="169" t="str">
        <f>Drivers!E16</f>
        <v>Corolla</v>
      </c>
      <c r="D22" s="169" t="str">
        <f>Drivers!F16</f>
        <v>Red</v>
      </c>
      <c r="E22" s="169" t="s">
        <v>123</v>
      </c>
      <c r="F22" s="169" t="s">
        <v>123</v>
      </c>
      <c r="G22" s="170">
        <f>'Stage 1'!E17</f>
        <v>0.0010430555555555555</v>
      </c>
      <c r="H22" s="170">
        <f>'Stage 1'!I17</f>
        <v>0.0009809027777777778</v>
      </c>
      <c r="I22" s="170">
        <f>'Stage 1'!M17</f>
        <v>0.0010069444444444444</v>
      </c>
      <c r="J22" s="170">
        <f>'Stage 1'!Q17</f>
        <v>0.000838425925925926</v>
      </c>
      <c r="K22" s="170">
        <f>'Stage 2'!E17</f>
        <v>0.0012170138888888888</v>
      </c>
      <c r="L22" s="170">
        <f>'Stage 2'!I17</f>
        <v>0.000941435185185185</v>
      </c>
      <c r="M22" s="170">
        <f>'Stage 2'!M17</f>
        <v>0.0009739583333333332</v>
      </c>
      <c r="N22" s="170">
        <f>'Stage 2'!Q17</f>
        <v>0.0008806712962962964</v>
      </c>
      <c r="O22" s="169" t="s">
        <v>123</v>
      </c>
      <c r="P22" s="169" t="s">
        <v>123</v>
      </c>
      <c r="Q22" s="169" t="s">
        <v>123</v>
      </c>
      <c r="R22" s="169" t="s">
        <v>123</v>
      </c>
      <c r="S22" s="169" t="s">
        <v>123</v>
      </c>
      <c r="T22" s="169" t="s">
        <v>123</v>
      </c>
      <c r="U22" s="169" t="s">
        <v>123</v>
      </c>
      <c r="V22" s="170"/>
      <c r="W22" s="170"/>
      <c r="X22" s="171"/>
    </row>
    <row r="23" spans="1:24" ht="13.5">
      <c r="A23" s="172"/>
      <c r="B23" s="173"/>
      <c r="C23" s="173"/>
      <c r="D23" s="173"/>
      <c r="E23" s="174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6"/>
    </row>
    <row r="24" spans="2:4" ht="12.75">
      <c r="B24" s="12"/>
      <c r="C24" s="12"/>
      <c r="D24" s="12"/>
    </row>
    <row r="25" spans="2:4" ht="12.75">
      <c r="B25" s="12" t="s">
        <v>122</v>
      </c>
      <c r="C25" s="12"/>
      <c r="D25" s="12"/>
    </row>
    <row r="26" spans="2:4" ht="12.75">
      <c r="B26" s="12"/>
      <c r="C26" s="12"/>
      <c r="D26" s="12"/>
    </row>
    <row r="27" spans="2:4" ht="12.75">
      <c r="B27" s="12"/>
      <c r="C27" s="12"/>
      <c r="D27" s="12"/>
    </row>
    <row r="28" spans="2:4" ht="12.75">
      <c r="B28" s="12"/>
      <c r="C28" s="12"/>
      <c r="D28" s="12"/>
    </row>
    <row r="29" spans="2:4" ht="12.75">
      <c r="B29" s="12"/>
      <c r="C29" s="12"/>
      <c r="D29" s="12"/>
    </row>
    <row r="30" spans="2:4" ht="12.75">
      <c r="B30" s="12"/>
      <c r="C30" s="12"/>
      <c r="D30" s="12"/>
    </row>
    <row r="31" spans="2:4" ht="12.75">
      <c r="B31" s="12"/>
      <c r="C31" s="12"/>
      <c r="D31" s="12"/>
    </row>
    <row r="32" spans="2:4" ht="12.75">
      <c r="B32" s="12"/>
      <c r="C32" s="12"/>
      <c r="D32" s="12"/>
    </row>
    <row r="33" spans="2:4" ht="12.75">
      <c r="B33" s="12"/>
      <c r="C33" s="12"/>
      <c r="D33" s="12"/>
    </row>
    <row r="34" spans="2:4" ht="12.75">
      <c r="B34" s="12"/>
      <c r="C34" s="12"/>
      <c r="D34" s="12"/>
    </row>
    <row r="35" spans="2:4" ht="12.75">
      <c r="B35" s="12"/>
      <c r="C35" s="12"/>
      <c r="D35" s="12"/>
    </row>
    <row r="36" spans="2:4" ht="12.75">
      <c r="B36" s="12"/>
      <c r="C36" s="12"/>
      <c r="D36" s="12"/>
    </row>
    <row r="37" spans="2:4" ht="12.75">
      <c r="B37" s="12"/>
      <c r="C37" s="12"/>
      <c r="D37" s="12"/>
    </row>
    <row r="38" spans="2:4" ht="12.75">
      <c r="B38" s="12"/>
      <c r="C38" s="12"/>
      <c r="D38" s="12"/>
    </row>
    <row r="39" spans="2:4" ht="12.75">
      <c r="B39" s="12"/>
      <c r="C39" s="12"/>
      <c r="D39" s="12"/>
    </row>
    <row r="40" spans="2:4" ht="12.75">
      <c r="B40" s="12"/>
      <c r="C40" s="12"/>
      <c r="D40" s="12"/>
    </row>
    <row r="41" spans="2:4" ht="12.75">
      <c r="B41" s="12"/>
      <c r="C41" s="12"/>
      <c r="D41" s="12"/>
    </row>
    <row r="42" spans="2:4" ht="12.75">
      <c r="B42" s="12"/>
      <c r="C42" s="12"/>
      <c r="D42" s="12"/>
    </row>
    <row r="43" spans="2:4" ht="12.75">
      <c r="B43" s="12"/>
      <c r="C43" s="12"/>
      <c r="D43" s="12"/>
    </row>
    <row r="44" spans="2:4" ht="12.75">
      <c r="B44" s="12"/>
      <c r="C44" s="12"/>
      <c r="D44" s="12"/>
    </row>
    <row r="45" spans="2:4" ht="12.75">
      <c r="B45" s="12"/>
      <c r="C45" s="12"/>
      <c r="D45" s="12"/>
    </row>
    <row r="46" spans="2:4" ht="12.75">
      <c r="B46" s="12"/>
      <c r="C46" s="12"/>
      <c r="D46" s="12"/>
    </row>
    <row r="47" spans="2:4" ht="12.75">
      <c r="B47" s="12"/>
      <c r="C47" s="12"/>
      <c r="D47" s="12"/>
    </row>
    <row r="48" spans="2:4" ht="12.75">
      <c r="B48" s="12"/>
      <c r="C48" s="12"/>
      <c r="D48" s="12"/>
    </row>
    <row r="49" spans="2:4" ht="12.75">
      <c r="B49" s="12"/>
      <c r="C49" s="12"/>
      <c r="D49" s="12"/>
    </row>
    <row r="50" spans="2:4" ht="12.75">
      <c r="B50" s="12"/>
      <c r="C50" s="12"/>
      <c r="D50" s="12"/>
    </row>
    <row r="51" spans="2:4" ht="12.75">
      <c r="B51" s="12"/>
      <c r="C51" s="12"/>
      <c r="D51" s="12"/>
    </row>
    <row r="52" spans="2:4" ht="12.75">
      <c r="B52" s="12"/>
      <c r="C52" s="12"/>
      <c r="D52" s="12"/>
    </row>
    <row r="53" spans="2:4" ht="12.75">
      <c r="B53" s="12"/>
      <c r="C53" s="12"/>
      <c r="D53" s="12"/>
    </row>
    <row r="54" spans="2:4" ht="12.75">
      <c r="B54" s="12"/>
      <c r="C54" s="12"/>
      <c r="D54" s="12"/>
    </row>
    <row r="55" spans="2:4" ht="12.75">
      <c r="B55" s="12"/>
      <c r="C55" s="12"/>
      <c r="D55" s="12"/>
    </row>
    <row r="56" spans="2:4" ht="12.75">
      <c r="B56" s="12"/>
      <c r="C56" s="12"/>
      <c r="D56" s="12"/>
    </row>
    <row r="57" spans="2:4" ht="12.75">
      <c r="B57" s="12"/>
      <c r="C57" s="12"/>
      <c r="D57" s="12"/>
    </row>
    <row r="58" spans="2:4" ht="12.75">
      <c r="B58" s="12"/>
      <c r="C58" s="12"/>
      <c r="D58" s="12"/>
    </row>
    <row r="59" spans="2:4" ht="12.75">
      <c r="B59" s="12"/>
      <c r="C59" s="12"/>
      <c r="D59" s="12"/>
    </row>
    <row r="60" spans="2:4" ht="12.75">
      <c r="B60" s="12"/>
      <c r="C60" s="12"/>
      <c r="D60" s="12"/>
    </row>
    <row r="61" spans="2:4" ht="12.75">
      <c r="B61" s="12"/>
      <c r="C61" s="12"/>
      <c r="D61" s="12"/>
    </row>
    <row r="62" spans="2:4" ht="12.75">
      <c r="B62" s="12"/>
      <c r="C62" s="12"/>
      <c r="D62" s="12"/>
    </row>
    <row r="63" spans="2:4" ht="12.75">
      <c r="B63" s="12"/>
      <c r="C63" s="12"/>
      <c r="D63" s="12"/>
    </row>
    <row r="64" spans="2:4" ht="12.75">
      <c r="B64" s="12"/>
      <c r="C64" s="12"/>
      <c r="D64" s="12"/>
    </row>
    <row r="65" spans="2:4" ht="12.75">
      <c r="B65" s="12"/>
      <c r="C65" s="12"/>
      <c r="D65" s="12"/>
    </row>
    <row r="66" spans="2:4" ht="12.75">
      <c r="B66" s="12"/>
      <c r="C66" s="12"/>
      <c r="D66" s="12"/>
    </row>
    <row r="67" spans="2:4" ht="12.75">
      <c r="B67" s="12"/>
      <c r="C67" s="12"/>
      <c r="D67" s="12"/>
    </row>
    <row r="68" spans="2:4" ht="12.75">
      <c r="B68" s="12"/>
      <c r="C68" s="12"/>
      <c r="D68" s="12"/>
    </row>
    <row r="69" spans="2:4" ht="12.75">
      <c r="B69" s="12"/>
      <c r="C69" s="12"/>
      <c r="D69" s="12"/>
    </row>
    <row r="70" spans="2:4" ht="12.75">
      <c r="B70" s="12"/>
      <c r="C70" s="12"/>
      <c r="D70" s="12"/>
    </row>
    <row r="71" spans="2:4" ht="12.75">
      <c r="B71" s="12"/>
      <c r="C71" s="12"/>
      <c r="D71" s="12"/>
    </row>
    <row r="72" spans="2:4" ht="12.75">
      <c r="B72" s="12"/>
      <c r="C72" s="12"/>
      <c r="D72" s="12"/>
    </row>
    <row r="73" spans="2:4" ht="12.75">
      <c r="B73" s="12"/>
      <c r="C73" s="12"/>
      <c r="D73" s="12"/>
    </row>
    <row r="74" spans="2:4" ht="12.75">
      <c r="B74" s="12"/>
      <c r="C74" s="12"/>
      <c r="D74" s="12"/>
    </row>
    <row r="75" spans="2:4" ht="12.75">
      <c r="B75" s="12"/>
      <c r="C75" s="12"/>
      <c r="D75" s="12"/>
    </row>
    <row r="76" spans="2:4" ht="12.75">
      <c r="B76" s="12"/>
      <c r="C76" s="12"/>
      <c r="D76" s="12"/>
    </row>
    <row r="77" spans="2:4" ht="12.75">
      <c r="B77" s="12"/>
      <c r="C77" s="12"/>
      <c r="D77" s="12"/>
    </row>
    <row r="78" spans="2:4" ht="12.75">
      <c r="B78" s="12"/>
      <c r="C78" s="12"/>
      <c r="D78" s="12"/>
    </row>
    <row r="79" spans="2:4" ht="12.75">
      <c r="B79" s="12"/>
      <c r="C79" s="12"/>
      <c r="D79" s="12"/>
    </row>
    <row r="80" spans="2:4" ht="12.75">
      <c r="B80" s="12"/>
      <c r="C80" s="12"/>
      <c r="D80" s="12"/>
    </row>
    <row r="81" spans="2:4" ht="12.75">
      <c r="B81" s="12"/>
      <c r="C81" s="12"/>
      <c r="D81" s="12"/>
    </row>
    <row r="82" spans="2:4" ht="12.75">
      <c r="B82" s="12"/>
      <c r="C82" s="12"/>
      <c r="D82" s="12"/>
    </row>
    <row r="83" spans="2:4" ht="12.75">
      <c r="B83" s="12"/>
      <c r="C83" s="12"/>
      <c r="D83" s="12"/>
    </row>
    <row r="84" spans="2:4" ht="12.75">
      <c r="B84" s="12"/>
      <c r="C84" s="12"/>
      <c r="D84" s="12"/>
    </row>
    <row r="85" spans="2:4" ht="12.75">
      <c r="B85" s="12"/>
      <c r="C85" s="12"/>
      <c r="D85" s="12"/>
    </row>
    <row r="86" spans="2:4" ht="12.75">
      <c r="B86" s="12"/>
      <c r="C86" s="12"/>
      <c r="D86" s="12"/>
    </row>
    <row r="87" spans="2:4" ht="12.75">
      <c r="B87" s="12"/>
      <c r="C87" s="12"/>
      <c r="D87" s="12"/>
    </row>
    <row r="88" spans="2:4" ht="12.75">
      <c r="B88" s="12"/>
      <c r="C88" s="12"/>
      <c r="D88" s="12"/>
    </row>
    <row r="89" spans="2:4" ht="12.75">
      <c r="B89" s="12"/>
      <c r="C89" s="12"/>
      <c r="D89" s="12"/>
    </row>
    <row r="90" spans="2:4" ht="12.75">
      <c r="B90" s="12"/>
      <c r="C90" s="12"/>
      <c r="D90" s="12"/>
    </row>
  </sheetData>
  <sheetProtection/>
  <mergeCells count="3">
    <mergeCell ref="A1:X1"/>
    <mergeCell ref="C3:D3"/>
    <mergeCell ref="Q2:X2"/>
  </mergeCells>
  <printOptions/>
  <pageMargins left="0.393700787401575" right="0.393700787401575" top="0.590551181102362" bottom="0.590551181102362" header="0.511811023622047" footer="0.511811023622047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3.00390625" style="2" customWidth="1"/>
    <col min="2" max="2" width="20.140625" style="6" customWidth="1"/>
    <col min="3" max="5" width="7.00390625" style="68" bestFit="1" customWidth="1"/>
    <col min="6" max="6" width="6.7109375" style="3" customWidth="1"/>
    <col min="7" max="7" width="7.00390625" style="68" bestFit="1" customWidth="1"/>
    <col min="8" max="9" width="7.00390625" style="82" bestFit="1" customWidth="1"/>
    <col min="10" max="10" width="6.7109375" style="1" customWidth="1"/>
    <col min="11" max="13" width="7.00390625" style="82" bestFit="1" customWidth="1"/>
    <col min="14" max="14" width="6.7109375" style="1" customWidth="1"/>
    <col min="15" max="15" width="7.00390625" style="82" bestFit="1" customWidth="1"/>
    <col min="16" max="16" width="6.8515625" style="82" customWidth="1"/>
    <col min="17" max="17" width="7.00390625" style="82" bestFit="1" customWidth="1"/>
    <col min="18" max="18" width="6.7109375" style="1" customWidth="1"/>
    <col min="19" max="19" width="9.140625" style="87" customWidth="1"/>
  </cols>
  <sheetData>
    <row r="1" spans="1:18" ht="43.5" customHeight="1">
      <c r="A1" s="16"/>
      <c r="B1" s="16"/>
      <c r="C1" s="69"/>
      <c r="D1" s="69" t="s">
        <v>50</v>
      </c>
      <c r="E1" s="69"/>
      <c r="F1" s="16"/>
      <c r="G1" s="69"/>
      <c r="H1" s="69"/>
      <c r="I1" s="69"/>
      <c r="J1" s="16"/>
      <c r="K1" s="69"/>
      <c r="L1" s="69"/>
      <c r="M1" s="69"/>
      <c r="N1" s="16"/>
      <c r="O1" s="69"/>
      <c r="P1" s="69"/>
      <c r="Q1" s="69"/>
      <c r="R1" s="15"/>
    </row>
    <row r="2" spans="1:19" ht="12.75">
      <c r="A2" s="37"/>
      <c r="B2" s="39"/>
      <c r="C2" s="214" t="s">
        <v>13</v>
      </c>
      <c r="D2" s="215"/>
      <c r="E2" s="215"/>
      <c r="F2" s="216"/>
      <c r="G2" s="214" t="s">
        <v>14</v>
      </c>
      <c r="H2" s="215"/>
      <c r="I2" s="215"/>
      <c r="J2" s="216"/>
      <c r="K2" s="214" t="s">
        <v>15</v>
      </c>
      <c r="L2" s="215"/>
      <c r="M2" s="215"/>
      <c r="N2" s="216"/>
      <c r="O2" s="214" t="s">
        <v>16</v>
      </c>
      <c r="P2" s="215"/>
      <c r="Q2" s="215"/>
      <c r="R2" s="216"/>
      <c r="S2" s="88" t="s">
        <v>46</v>
      </c>
    </row>
    <row r="3" spans="1:19" ht="12.75">
      <c r="A3" s="40" t="s">
        <v>39</v>
      </c>
      <c r="B3" s="42" t="s">
        <v>0</v>
      </c>
      <c r="C3" s="70" t="s">
        <v>11</v>
      </c>
      <c r="D3" s="71" t="s">
        <v>12</v>
      </c>
      <c r="E3" s="71" t="s">
        <v>45</v>
      </c>
      <c r="F3" s="32" t="s">
        <v>47</v>
      </c>
      <c r="G3" s="70" t="s">
        <v>11</v>
      </c>
      <c r="H3" s="71" t="s">
        <v>12</v>
      </c>
      <c r="I3" s="71" t="s">
        <v>45</v>
      </c>
      <c r="J3" s="32" t="s">
        <v>47</v>
      </c>
      <c r="K3" s="70" t="s">
        <v>11</v>
      </c>
      <c r="L3" s="71" t="s">
        <v>12</v>
      </c>
      <c r="M3" s="71" t="s">
        <v>45</v>
      </c>
      <c r="N3" s="32" t="s">
        <v>47</v>
      </c>
      <c r="O3" s="70" t="s">
        <v>11</v>
      </c>
      <c r="P3" s="71" t="s">
        <v>12</v>
      </c>
      <c r="Q3" s="85" t="s">
        <v>45</v>
      </c>
      <c r="R3" s="32" t="s">
        <v>47</v>
      </c>
      <c r="S3" s="89" t="s">
        <v>45</v>
      </c>
    </row>
    <row r="4" spans="1:19" ht="12.75">
      <c r="A4" s="62">
        <f>Drivers!A3</f>
        <v>1</v>
      </c>
      <c r="B4" s="60" t="str">
        <f>Drivers!B3</f>
        <v>Seane Stone</v>
      </c>
      <c r="C4" s="72">
        <v>0.0009310185185185185</v>
      </c>
      <c r="D4" s="73"/>
      <c r="E4" s="74">
        <f aca="true" t="shared" si="0" ref="E4:E43">C4+D4</f>
        <v>0.0009310185185185185</v>
      </c>
      <c r="F4" s="17"/>
      <c r="G4" s="72">
        <v>0.0008637731481481481</v>
      </c>
      <c r="H4" s="78"/>
      <c r="I4" s="79">
        <f aca="true" t="shared" si="1" ref="I4:I43">G4+H4</f>
        <v>0.0008637731481481481</v>
      </c>
      <c r="J4" s="23"/>
      <c r="K4" s="83">
        <v>0.0009559027777777778</v>
      </c>
      <c r="L4" s="78"/>
      <c r="M4" s="79">
        <f aca="true" t="shared" si="2" ref="M4:M43">K4+L4</f>
        <v>0.0009559027777777778</v>
      </c>
      <c r="N4" s="23"/>
      <c r="O4" s="83">
        <v>0.0007715277777777778</v>
      </c>
      <c r="P4" s="78"/>
      <c r="Q4" s="79">
        <f aca="true" t="shared" si="3" ref="Q4:Q43">O4+P4</f>
        <v>0.0007715277777777778</v>
      </c>
      <c r="R4" s="23"/>
      <c r="S4" s="90">
        <f aca="true" t="shared" si="4" ref="S4:S43">Q4+M4+I4+E4</f>
        <v>0.003522222222222222</v>
      </c>
    </row>
    <row r="5" spans="1:19" ht="12.75">
      <c r="A5" s="62">
        <f>Drivers!A4</f>
        <v>2</v>
      </c>
      <c r="B5" s="61" t="str">
        <f>Drivers!B4</f>
        <v>Brenton Lapworth</v>
      </c>
      <c r="C5" s="72">
        <v>0.001000462962962963</v>
      </c>
      <c r="D5" s="73"/>
      <c r="E5" s="74">
        <f t="shared" si="0"/>
        <v>0.001000462962962963</v>
      </c>
      <c r="F5" s="17"/>
      <c r="G5" s="72">
        <v>0.0008644675925925925</v>
      </c>
      <c r="H5" s="78"/>
      <c r="I5" s="79">
        <f t="shared" si="1"/>
        <v>0.0008644675925925925</v>
      </c>
      <c r="J5" s="23"/>
      <c r="K5" s="83">
        <v>0.0009473379629629631</v>
      </c>
      <c r="L5" s="78"/>
      <c r="M5" s="79">
        <f t="shared" si="2"/>
        <v>0.0009473379629629631</v>
      </c>
      <c r="N5" s="23"/>
      <c r="O5" s="83">
        <v>0.0008163194444444445</v>
      </c>
      <c r="P5" s="78"/>
      <c r="Q5" s="79">
        <f t="shared" si="3"/>
        <v>0.0008163194444444445</v>
      </c>
      <c r="R5" s="23"/>
      <c r="S5" s="90">
        <f t="shared" si="4"/>
        <v>0.0036285879629629632</v>
      </c>
    </row>
    <row r="6" spans="1:19" ht="12.75">
      <c r="A6" s="62">
        <f>Drivers!A5</f>
        <v>3</v>
      </c>
      <c r="B6" s="61" t="str">
        <f>Drivers!B5</f>
        <v>Dene Courtis</v>
      </c>
      <c r="C6" s="72">
        <v>0.0009487268518518517</v>
      </c>
      <c r="D6" s="73"/>
      <c r="E6" s="74">
        <f t="shared" si="0"/>
        <v>0.0009487268518518517</v>
      </c>
      <c r="F6" s="17"/>
      <c r="G6" s="72">
        <v>0.0008874999999999999</v>
      </c>
      <c r="H6" s="78"/>
      <c r="I6" s="79">
        <f t="shared" si="1"/>
        <v>0.0008874999999999999</v>
      </c>
      <c r="J6" s="23"/>
      <c r="K6" s="83">
        <v>0.0009722222222222221</v>
      </c>
      <c r="L6" s="78">
        <v>0.00011574074074074073</v>
      </c>
      <c r="M6" s="79">
        <f t="shared" si="2"/>
        <v>0.0010879629629629629</v>
      </c>
      <c r="N6" s="23" t="s">
        <v>124</v>
      </c>
      <c r="O6" s="83">
        <v>0.0007859953703703704</v>
      </c>
      <c r="P6" s="78"/>
      <c r="Q6" s="79">
        <f t="shared" si="3"/>
        <v>0.0007859953703703704</v>
      </c>
      <c r="R6" s="23"/>
      <c r="S6" s="90">
        <f t="shared" si="4"/>
        <v>0.003710185185185185</v>
      </c>
    </row>
    <row r="7" spans="1:19" ht="12.75">
      <c r="A7" s="62">
        <f>Drivers!A6</f>
        <v>4</v>
      </c>
      <c r="B7" s="61" t="str">
        <f>Drivers!B6</f>
        <v>Peter Eyles</v>
      </c>
      <c r="C7" s="72">
        <v>0.001021875</v>
      </c>
      <c r="D7" s="73"/>
      <c r="E7" s="74">
        <f t="shared" si="0"/>
        <v>0.001021875</v>
      </c>
      <c r="F7" s="17"/>
      <c r="G7" s="72">
        <v>0.000916550925925926</v>
      </c>
      <c r="H7" s="78"/>
      <c r="I7" s="79">
        <f t="shared" si="1"/>
        <v>0.000916550925925926</v>
      </c>
      <c r="J7" s="23"/>
      <c r="K7" s="83">
        <v>0.001044212962962963</v>
      </c>
      <c r="L7" s="78"/>
      <c r="M7" s="79">
        <f t="shared" si="2"/>
        <v>0.001044212962962963</v>
      </c>
      <c r="N7" s="23"/>
      <c r="O7" s="83">
        <v>0.0008355324074074073</v>
      </c>
      <c r="P7" s="78"/>
      <c r="Q7" s="79">
        <f t="shared" si="3"/>
        <v>0.0008355324074074073</v>
      </c>
      <c r="R7" s="23"/>
      <c r="S7" s="90">
        <f t="shared" si="4"/>
        <v>0.003818171296296296</v>
      </c>
    </row>
    <row r="8" spans="1:19" ht="12.75">
      <c r="A8" s="62">
        <f>Drivers!A7</f>
        <v>5</v>
      </c>
      <c r="B8" s="61" t="str">
        <f>Drivers!B7</f>
        <v>Darryn Picen</v>
      </c>
      <c r="C8" s="72">
        <v>0.0009443287037037037</v>
      </c>
      <c r="D8" s="73"/>
      <c r="E8" s="74">
        <f t="shared" si="0"/>
        <v>0.0009443287037037037</v>
      </c>
      <c r="F8" s="17"/>
      <c r="G8" s="72">
        <v>0.0008578703703703704</v>
      </c>
      <c r="H8" s="78"/>
      <c r="I8" s="79">
        <f t="shared" si="1"/>
        <v>0.0008578703703703704</v>
      </c>
      <c r="J8" s="23"/>
      <c r="K8" s="83">
        <v>0.0009563657407407407</v>
      </c>
      <c r="L8" s="78">
        <v>0.00011574074074074073</v>
      </c>
      <c r="M8" s="79">
        <f t="shared" si="2"/>
        <v>0.0010721064814814814</v>
      </c>
      <c r="N8" s="23" t="s">
        <v>124</v>
      </c>
      <c r="O8" s="83">
        <v>0.0007873842592592593</v>
      </c>
      <c r="P8" s="78"/>
      <c r="Q8" s="79">
        <f t="shared" si="3"/>
        <v>0.0007873842592592593</v>
      </c>
      <c r="R8" s="23"/>
      <c r="S8" s="90">
        <f t="shared" si="4"/>
        <v>0.0036616898148148147</v>
      </c>
    </row>
    <row r="9" spans="1:19" ht="12.75">
      <c r="A9" s="62">
        <f>Drivers!A8</f>
        <v>6</v>
      </c>
      <c r="B9" s="61" t="str">
        <f>Drivers!B8</f>
        <v>Garry Butler</v>
      </c>
      <c r="C9" s="72">
        <v>0.0017697916666666667</v>
      </c>
      <c r="D9" s="73"/>
      <c r="E9" s="74">
        <f t="shared" si="0"/>
        <v>0.0017697916666666667</v>
      </c>
      <c r="F9" s="17"/>
      <c r="G9" s="72">
        <v>0.0008619212962962964</v>
      </c>
      <c r="H9" s="78"/>
      <c r="I9" s="79">
        <f t="shared" si="1"/>
        <v>0.0008619212962962964</v>
      </c>
      <c r="J9" s="23"/>
      <c r="K9" s="83">
        <v>0.0009150462962962963</v>
      </c>
      <c r="L9" s="78">
        <v>0.00011574074074074073</v>
      </c>
      <c r="M9" s="79">
        <f t="shared" si="2"/>
        <v>0.001030787037037037</v>
      </c>
      <c r="N9" s="23" t="s">
        <v>124</v>
      </c>
      <c r="O9" s="83">
        <v>0.0007621527777777777</v>
      </c>
      <c r="P9" s="78"/>
      <c r="Q9" s="79">
        <f t="shared" si="3"/>
        <v>0.0007621527777777777</v>
      </c>
      <c r="R9" s="23"/>
      <c r="S9" s="90">
        <f t="shared" si="4"/>
        <v>0.004424652777777778</v>
      </c>
    </row>
    <row r="10" spans="1:19" ht="12.75">
      <c r="A10" s="62">
        <f>Drivers!A9</f>
        <v>7</v>
      </c>
      <c r="B10" s="61" t="str">
        <f>Drivers!B9</f>
        <v>Tim Batten</v>
      </c>
      <c r="C10" s="72">
        <v>0.0010015046296296295</v>
      </c>
      <c r="D10" s="73"/>
      <c r="E10" s="74">
        <f t="shared" si="0"/>
        <v>0.0010015046296296295</v>
      </c>
      <c r="F10" s="17"/>
      <c r="G10" s="72">
        <v>0.0008958333333333334</v>
      </c>
      <c r="H10" s="78"/>
      <c r="I10" s="79">
        <f t="shared" si="1"/>
        <v>0.0008958333333333334</v>
      </c>
      <c r="J10" s="23"/>
      <c r="K10" s="83">
        <v>0.0009924768518518518</v>
      </c>
      <c r="L10" s="78"/>
      <c r="M10" s="79">
        <f t="shared" si="2"/>
        <v>0.0009924768518518518</v>
      </c>
      <c r="N10" s="23"/>
      <c r="O10" s="83">
        <v>0.000794675925925926</v>
      </c>
      <c r="P10" s="78"/>
      <c r="Q10" s="79">
        <f t="shared" si="3"/>
        <v>0.000794675925925926</v>
      </c>
      <c r="R10" s="23"/>
      <c r="S10" s="90">
        <f t="shared" si="4"/>
        <v>0.0036844907407407408</v>
      </c>
    </row>
    <row r="11" spans="1:19" ht="12.75">
      <c r="A11" s="62">
        <f>Drivers!A10</f>
        <v>8</v>
      </c>
      <c r="B11" s="61" t="str">
        <f>Drivers!B10</f>
        <v>Dave Lathwell</v>
      </c>
      <c r="C11" s="72">
        <v>0.001048263888888889</v>
      </c>
      <c r="D11" s="73"/>
      <c r="E11" s="74">
        <f t="shared" si="0"/>
        <v>0.001048263888888889</v>
      </c>
      <c r="F11" s="17"/>
      <c r="G11" s="72">
        <v>0.0009201388888888889</v>
      </c>
      <c r="H11" s="78"/>
      <c r="I11" s="79">
        <f t="shared" si="1"/>
        <v>0.0009201388888888889</v>
      </c>
      <c r="J11" s="23"/>
      <c r="K11" s="83">
        <v>0.001009837962962963</v>
      </c>
      <c r="L11" s="78"/>
      <c r="M11" s="79">
        <f t="shared" si="2"/>
        <v>0.001009837962962963</v>
      </c>
      <c r="N11" s="23"/>
      <c r="O11" s="83">
        <v>0.0008251157407407407</v>
      </c>
      <c r="P11" s="78"/>
      <c r="Q11" s="79">
        <f t="shared" si="3"/>
        <v>0.0008251157407407407</v>
      </c>
      <c r="R11" s="23"/>
      <c r="S11" s="90">
        <f t="shared" si="4"/>
        <v>0.0038033564814814813</v>
      </c>
    </row>
    <row r="12" spans="1:19" ht="12.75">
      <c r="A12" s="62">
        <f>Drivers!A11</f>
        <v>9</v>
      </c>
      <c r="B12" s="61" t="str">
        <f>Drivers!B11</f>
        <v>Ron Ferguson</v>
      </c>
      <c r="C12" s="72">
        <v>0.0010123842592592593</v>
      </c>
      <c r="D12" s="73"/>
      <c r="E12" s="74">
        <f t="shared" si="0"/>
        <v>0.0010123842592592593</v>
      </c>
      <c r="F12" s="17"/>
      <c r="G12" s="72">
        <v>0.0008579861111111111</v>
      </c>
      <c r="H12" s="78"/>
      <c r="I12" s="79">
        <f t="shared" si="1"/>
        <v>0.0008579861111111111</v>
      </c>
      <c r="J12" s="59"/>
      <c r="K12" s="83">
        <v>0.000962037037037037</v>
      </c>
      <c r="L12" s="78"/>
      <c r="M12" s="79">
        <f t="shared" si="2"/>
        <v>0.000962037037037037</v>
      </c>
      <c r="N12" s="23"/>
      <c r="O12" s="83">
        <v>0.0007952546296296297</v>
      </c>
      <c r="P12" s="78"/>
      <c r="Q12" s="79">
        <f t="shared" si="3"/>
        <v>0.0007952546296296297</v>
      </c>
      <c r="R12" s="23"/>
      <c r="S12" s="90">
        <f t="shared" si="4"/>
        <v>0.003627662037037037</v>
      </c>
    </row>
    <row r="13" spans="1:19" ht="12.75">
      <c r="A13" s="62">
        <f>Drivers!A12</f>
        <v>10</v>
      </c>
      <c r="B13" s="61" t="str">
        <f>Drivers!B12</f>
        <v>Andrew Lapworth</v>
      </c>
      <c r="C13" s="72">
        <v>0.0010185185185185186</v>
      </c>
      <c r="D13" s="73"/>
      <c r="E13" s="74">
        <f t="shared" si="0"/>
        <v>0.0010185185185185186</v>
      </c>
      <c r="F13" s="17"/>
      <c r="G13" s="72">
        <v>0.0009577546296296296</v>
      </c>
      <c r="H13" s="78"/>
      <c r="I13" s="79">
        <f t="shared" si="1"/>
        <v>0.0009577546296296296</v>
      </c>
      <c r="J13" s="23"/>
      <c r="K13" s="83">
        <v>0.0010561342592592595</v>
      </c>
      <c r="L13" s="78"/>
      <c r="M13" s="79">
        <f t="shared" si="2"/>
        <v>0.0010561342592592595</v>
      </c>
      <c r="N13" s="23"/>
      <c r="O13" s="83">
        <v>0.000844212962962963</v>
      </c>
      <c r="P13" s="78"/>
      <c r="Q13" s="79">
        <f t="shared" si="3"/>
        <v>0.000844212962962963</v>
      </c>
      <c r="R13" s="23"/>
      <c r="S13" s="90">
        <f t="shared" si="4"/>
        <v>0.0038766203703703705</v>
      </c>
    </row>
    <row r="14" spans="1:19" ht="12.75">
      <c r="A14" s="62">
        <f>Drivers!A13</f>
        <v>11</v>
      </c>
      <c r="B14" s="60" t="str">
        <f>Drivers!B13</f>
        <v>Robert King</v>
      </c>
      <c r="C14" s="72">
        <v>0.0009878472222222222</v>
      </c>
      <c r="D14" s="73"/>
      <c r="E14" s="74">
        <f t="shared" si="0"/>
        <v>0.0009878472222222222</v>
      </c>
      <c r="F14" s="17"/>
      <c r="G14" s="72">
        <v>0.0009197916666666667</v>
      </c>
      <c r="H14" s="73"/>
      <c r="I14" s="79">
        <f t="shared" si="1"/>
        <v>0.0009197916666666667</v>
      </c>
      <c r="J14" s="23"/>
      <c r="K14" s="72">
        <v>0.0009844907407407409</v>
      </c>
      <c r="L14" s="73"/>
      <c r="M14" s="79">
        <f t="shared" si="2"/>
        <v>0.0009844907407407409</v>
      </c>
      <c r="N14" s="23"/>
      <c r="O14" s="72">
        <v>0.0008322916666666668</v>
      </c>
      <c r="P14" s="73"/>
      <c r="Q14" s="79">
        <f t="shared" si="3"/>
        <v>0.0008322916666666668</v>
      </c>
      <c r="R14" s="23"/>
      <c r="S14" s="90">
        <f t="shared" si="4"/>
        <v>0.003724421296296297</v>
      </c>
    </row>
    <row r="15" spans="1:19" ht="12.75">
      <c r="A15" s="62">
        <f>Drivers!A14</f>
        <v>12</v>
      </c>
      <c r="B15" s="61" t="str">
        <f>Drivers!B14</f>
        <v>Malcolm Thompson</v>
      </c>
      <c r="C15" s="72"/>
      <c r="D15" s="73">
        <v>0.0018276620370370371</v>
      </c>
      <c r="E15" s="74">
        <f t="shared" si="0"/>
        <v>0.0018276620370370371</v>
      </c>
      <c r="F15" s="17" t="s">
        <v>118</v>
      </c>
      <c r="G15" s="72">
        <v>0.000975462962962963</v>
      </c>
      <c r="H15" s="78"/>
      <c r="I15" s="79">
        <f t="shared" si="1"/>
        <v>0.000975462962962963</v>
      </c>
      <c r="J15" s="23"/>
      <c r="K15" s="83">
        <v>0.0010394675925925925</v>
      </c>
      <c r="L15" s="78"/>
      <c r="M15" s="79">
        <f t="shared" si="2"/>
        <v>0.0010394675925925925</v>
      </c>
      <c r="N15" s="23"/>
      <c r="O15" s="83">
        <v>0.000998263888888889</v>
      </c>
      <c r="P15" s="78"/>
      <c r="Q15" s="79">
        <f t="shared" si="3"/>
        <v>0.000998263888888889</v>
      </c>
      <c r="R15" s="23"/>
      <c r="S15" s="90">
        <f t="shared" si="4"/>
        <v>0.004840856481481482</v>
      </c>
    </row>
    <row r="16" spans="1:19" ht="12.75">
      <c r="A16" s="62">
        <f>Drivers!A15</f>
        <v>13</v>
      </c>
      <c r="B16" s="61" t="str">
        <f>Drivers!B15</f>
        <v>Sam Eyles</v>
      </c>
      <c r="C16" s="72">
        <v>0.0010307870370370369</v>
      </c>
      <c r="D16" s="73"/>
      <c r="E16" s="74">
        <f t="shared" si="0"/>
        <v>0.0010307870370370369</v>
      </c>
      <c r="F16" s="17"/>
      <c r="G16" s="72">
        <v>0.0008945601851851852</v>
      </c>
      <c r="H16" s="78"/>
      <c r="I16" s="79">
        <f t="shared" si="1"/>
        <v>0.0008945601851851852</v>
      </c>
      <c r="J16" s="23"/>
      <c r="K16" s="83">
        <v>0.0009881944444444445</v>
      </c>
      <c r="L16" s="78"/>
      <c r="M16" s="79">
        <f t="shared" si="2"/>
        <v>0.0009881944444444445</v>
      </c>
      <c r="N16" s="23"/>
      <c r="O16" s="83">
        <v>0.0008043981481481482</v>
      </c>
      <c r="P16" s="78"/>
      <c r="Q16" s="79">
        <f t="shared" si="3"/>
        <v>0.0008043981481481482</v>
      </c>
      <c r="R16" s="23"/>
      <c r="S16" s="90">
        <f t="shared" si="4"/>
        <v>0.0037179398148148145</v>
      </c>
    </row>
    <row r="17" spans="1:19" ht="12.75">
      <c r="A17" s="62">
        <f>Drivers!A16</f>
        <v>14</v>
      </c>
      <c r="B17" s="61" t="str">
        <f>Drivers!B16</f>
        <v>Ashley Richardson</v>
      </c>
      <c r="C17" s="72">
        <v>0.0010430555555555555</v>
      </c>
      <c r="D17" s="73"/>
      <c r="E17" s="74">
        <f t="shared" si="0"/>
        <v>0.0010430555555555555</v>
      </c>
      <c r="F17" s="17"/>
      <c r="G17" s="72">
        <v>0.0009809027777777778</v>
      </c>
      <c r="H17" s="78"/>
      <c r="I17" s="79">
        <f t="shared" si="1"/>
        <v>0.0009809027777777778</v>
      </c>
      <c r="J17" s="23"/>
      <c r="K17" s="83">
        <v>0.0010069444444444444</v>
      </c>
      <c r="L17" s="78"/>
      <c r="M17" s="79">
        <f t="shared" si="2"/>
        <v>0.0010069444444444444</v>
      </c>
      <c r="N17" s="23"/>
      <c r="O17" s="83">
        <v>0.000838425925925926</v>
      </c>
      <c r="P17" s="78"/>
      <c r="Q17" s="79">
        <f t="shared" si="3"/>
        <v>0.000838425925925926</v>
      </c>
      <c r="R17" s="23"/>
      <c r="S17" s="90">
        <f t="shared" si="4"/>
        <v>0.003869328703703704</v>
      </c>
    </row>
    <row r="18" spans="1:19" ht="12.75">
      <c r="A18" s="62">
        <f>Drivers!A17</f>
        <v>15</v>
      </c>
      <c r="B18" s="61" t="str">
        <f>Drivers!B17</f>
        <v>Neal Johnson</v>
      </c>
      <c r="C18" s="72">
        <v>0.0010821759259259259</v>
      </c>
      <c r="D18" s="73"/>
      <c r="E18" s="74">
        <f t="shared" si="0"/>
        <v>0.0010821759259259259</v>
      </c>
      <c r="F18" s="17"/>
      <c r="G18" s="72">
        <v>0.0009751157407407408</v>
      </c>
      <c r="H18" s="78"/>
      <c r="I18" s="79">
        <f t="shared" si="1"/>
        <v>0.0009751157407407408</v>
      </c>
      <c r="J18" s="23"/>
      <c r="K18" s="83">
        <v>0.001032638888888889</v>
      </c>
      <c r="L18" s="78"/>
      <c r="M18" s="79">
        <f t="shared" si="2"/>
        <v>0.001032638888888889</v>
      </c>
      <c r="N18" s="23"/>
      <c r="O18" s="83">
        <v>0.0008532407407407408</v>
      </c>
      <c r="P18" s="78"/>
      <c r="Q18" s="79">
        <f t="shared" si="3"/>
        <v>0.0008532407407407408</v>
      </c>
      <c r="R18" s="23"/>
      <c r="S18" s="90">
        <f t="shared" si="4"/>
        <v>0.003943171296296296</v>
      </c>
    </row>
    <row r="19" spans="1:19" ht="12.75">
      <c r="A19" s="62">
        <f>Drivers!A18</f>
        <v>16</v>
      </c>
      <c r="B19" s="61" t="str">
        <f>Drivers!B18</f>
        <v>Cameron Moody</v>
      </c>
      <c r="C19" s="72">
        <v>0.0010542824074074074</v>
      </c>
      <c r="D19" s="73"/>
      <c r="E19" s="74">
        <f t="shared" si="0"/>
        <v>0.0010542824074074074</v>
      </c>
      <c r="F19" s="17"/>
      <c r="G19" s="72">
        <v>0.0009353009259259259</v>
      </c>
      <c r="H19" s="78"/>
      <c r="I19" s="79">
        <f t="shared" si="1"/>
        <v>0.0009353009259259259</v>
      </c>
      <c r="J19" s="23"/>
      <c r="K19" s="83">
        <v>0.0010344907407407408</v>
      </c>
      <c r="L19" s="78"/>
      <c r="M19" s="79">
        <f t="shared" si="2"/>
        <v>0.0010344907407407408</v>
      </c>
      <c r="N19" s="23"/>
      <c r="O19" s="83">
        <v>0.0008435185185185185</v>
      </c>
      <c r="P19" s="78"/>
      <c r="Q19" s="79">
        <f t="shared" si="3"/>
        <v>0.0008435185185185185</v>
      </c>
      <c r="R19" s="23"/>
      <c r="S19" s="90">
        <f t="shared" si="4"/>
        <v>0.0038675925925925926</v>
      </c>
    </row>
    <row r="20" spans="1:19" ht="12.75">
      <c r="A20" s="62">
        <f>Drivers!A19</f>
        <v>17</v>
      </c>
      <c r="B20" s="61" t="str">
        <f>Drivers!B19</f>
        <v>Ben Lathwell</v>
      </c>
      <c r="C20" s="72">
        <v>0.0012008101851851852</v>
      </c>
      <c r="D20" s="73"/>
      <c r="E20" s="74">
        <f t="shared" si="0"/>
        <v>0.0012008101851851852</v>
      </c>
      <c r="F20" s="17"/>
      <c r="G20" s="72">
        <v>0.0010309027777777777</v>
      </c>
      <c r="H20" s="78"/>
      <c r="I20" s="79">
        <f t="shared" si="1"/>
        <v>0.0010309027777777777</v>
      </c>
      <c r="J20" s="23"/>
      <c r="K20" s="83">
        <v>0.001059722222222222</v>
      </c>
      <c r="L20" s="78"/>
      <c r="M20" s="79">
        <f t="shared" si="2"/>
        <v>0.001059722222222222</v>
      </c>
      <c r="N20" s="23"/>
      <c r="O20" s="83">
        <v>0.0009295138888888889</v>
      </c>
      <c r="P20" s="78"/>
      <c r="Q20" s="79">
        <f t="shared" si="3"/>
        <v>0.0009295138888888889</v>
      </c>
      <c r="R20" s="23"/>
      <c r="S20" s="90">
        <f t="shared" si="4"/>
        <v>0.004220949074074074</v>
      </c>
    </row>
    <row r="21" spans="1:19" ht="12.75">
      <c r="A21" s="62">
        <f>Drivers!A20</f>
        <v>18</v>
      </c>
      <c r="B21" s="61" t="str">
        <f>Drivers!B20</f>
        <v>Rodney Barrett</v>
      </c>
      <c r="C21" s="72">
        <v>0.0010225694444444447</v>
      </c>
      <c r="D21" s="73"/>
      <c r="E21" s="74">
        <f t="shared" si="0"/>
        <v>0.0010225694444444447</v>
      </c>
      <c r="F21" s="17"/>
      <c r="G21" s="72">
        <v>0.0009332175925925927</v>
      </c>
      <c r="H21" s="78"/>
      <c r="I21" s="79">
        <f t="shared" si="1"/>
        <v>0.0009332175925925927</v>
      </c>
      <c r="J21" s="23"/>
      <c r="K21" s="83">
        <v>0.0010300925925925926</v>
      </c>
      <c r="L21" s="78"/>
      <c r="M21" s="79">
        <f t="shared" si="2"/>
        <v>0.0010300925925925926</v>
      </c>
      <c r="N21" s="23"/>
      <c r="O21" s="83">
        <v>0.0008520833333333333</v>
      </c>
      <c r="P21" s="78"/>
      <c r="Q21" s="79">
        <f t="shared" si="3"/>
        <v>0.0008520833333333333</v>
      </c>
      <c r="R21" s="23"/>
      <c r="S21" s="90">
        <f t="shared" si="4"/>
        <v>0.003837962962962963</v>
      </c>
    </row>
    <row r="22" spans="1:19" ht="12.75">
      <c r="A22" s="62">
        <f>Drivers!A21</f>
        <v>19</v>
      </c>
      <c r="B22" s="61" t="str">
        <f>Drivers!B21</f>
        <v>Zac Eyles</v>
      </c>
      <c r="C22" s="72">
        <v>0.0011354166666666667</v>
      </c>
      <c r="D22" s="73"/>
      <c r="E22" s="74">
        <f t="shared" si="0"/>
        <v>0.0011354166666666667</v>
      </c>
      <c r="F22" s="17"/>
      <c r="G22" s="72">
        <v>0.0009689814814814814</v>
      </c>
      <c r="H22" s="78"/>
      <c r="I22" s="79">
        <f t="shared" si="1"/>
        <v>0.0009689814814814814</v>
      </c>
      <c r="J22" s="23"/>
      <c r="K22" s="83">
        <v>0.0011324074074074075</v>
      </c>
      <c r="L22" s="78"/>
      <c r="M22" s="79">
        <f t="shared" si="2"/>
        <v>0.0011324074074074075</v>
      </c>
      <c r="N22" s="23"/>
      <c r="O22" s="83">
        <v>0.0009473379629629631</v>
      </c>
      <c r="P22" s="78"/>
      <c r="Q22" s="79">
        <f t="shared" si="3"/>
        <v>0.0009473379629629631</v>
      </c>
      <c r="R22" s="23"/>
      <c r="S22" s="90">
        <f t="shared" si="4"/>
        <v>0.0041841435185185185</v>
      </c>
    </row>
    <row r="23" spans="1:19" ht="12.75">
      <c r="A23" s="62">
        <f>Drivers!A22</f>
        <v>20</v>
      </c>
      <c r="B23" s="61">
        <f>Drivers!B22</f>
        <v>0</v>
      </c>
      <c r="C23" s="72"/>
      <c r="D23" s="73"/>
      <c r="E23" s="74">
        <f t="shared" si="0"/>
        <v>0</v>
      </c>
      <c r="F23" s="17"/>
      <c r="G23" s="72"/>
      <c r="H23" s="78"/>
      <c r="I23" s="79">
        <f t="shared" si="1"/>
        <v>0</v>
      </c>
      <c r="J23" s="23"/>
      <c r="K23" s="83"/>
      <c r="L23" s="78"/>
      <c r="M23" s="79">
        <f t="shared" si="2"/>
        <v>0</v>
      </c>
      <c r="N23" s="23"/>
      <c r="O23" s="83"/>
      <c r="P23" s="78"/>
      <c r="Q23" s="79">
        <f t="shared" si="3"/>
        <v>0</v>
      </c>
      <c r="R23" s="23"/>
      <c r="S23" s="90">
        <f t="shared" si="4"/>
        <v>0</v>
      </c>
    </row>
    <row r="24" spans="1:19" ht="12.75">
      <c r="A24" s="62">
        <f>Drivers!A23</f>
        <v>21</v>
      </c>
      <c r="B24" s="60">
        <f>Drivers!B23</f>
        <v>0</v>
      </c>
      <c r="C24" s="72"/>
      <c r="D24" s="73"/>
      <c r="E24" s="74">
        <f t="shared" si="0"/>
        <v>0</v>
      </c>
      <c r="F24" s="17"/>
      <c r="G24" s="72"/>
      <c r="H24" s="78"/>
      <c r="I24" s="79">
        <f t="shared" si="1"/>
        <v>0</v>
      </c>
      <c r="J24" s="23"/>
      <c r="K24" s="83"/>
      <c r="L24" s="78"/>
      <c r="M24" s="79">
        <f t="shared" si="2"/>
        <v>0</v>
      </c>
      <c r="N24" s="23"/>
      <c r="O24" s="83"/>
      <c r="P24" s="78"/>
      <c r="Q24" s="79">
        <f t="shared" si="3"/>
        <v>0</v>
      </c>
      <c r="R24" s="23"/>
      <c r="S24" s="90">
        <f t="shared" si="4"/>
        <v>0</v>
      </c>
    </row>
    <row r="25" spans="1:19" ht="12.75">
      <c r="A25" s="62">
        <f>Drivers!A24</f>
        <v>22</v>
      </c>
      <c r="B25" s="61">
        <f>Drivers!B24</f>
        <v>0</v>
      </c>
      <c r="C25" s="72"/>
      <c r="D25" s="73"/>
      <c r="E25" s="74">
        <f t="shared" si="0"/>
        <v>0</v>
      </c>
      <c r="F25" s="17"/>
      <c r="G25" s="72"/>
      <c r="H25" s="78"/>
      <c r="I25" s="79">
        <f t="shared" si="1"/>
        <v>0</v>
      </c>
      <c r="J25" s="23"/>
      <c r="K25" s="83"/>
      <c r="L25" s="78"/>
      <c r="M25" s="79">
        <f t="shared" si="2"/>
        <v>0</v>
      </c>
      <c r="N25" s="23"/>
      <c r="O25" s="83"/>
      <c r="P25" s="78"/>
      <c r="Q25" s="79">
        <f t="shared" si="3"/>
        <v>0</v>
      </c>
      <c r="R25" s="23"/>
      <c r="S25" s="90">
        <f t="shared" si="4"/>
        <v>0</v>
      </c>
    </row>
    <row r="26" spans="1:19" ht="12.75">
      <c r="A26" s="62">
        <f>Drivers!A25</f>
        <v>23</v>
      </c>
      <c r="B26" s="61">
        <f>Drivers!B25</f>
        <v>0</v>
      </c>
      <c r="C26" s="72"/>
      <c r="D26" s="73"/>
      <c r="E26" s="74">
        <f t="shared" si="0"/>
        <v>0</v>
      </c>
      <c r="F26" s="17"/>
      <c r="G26" s="72"/>
      <c r="H26" s="78"/>
      <c r="I26" s="79">
        <f t="shared" si="1"/>
        <v>0</v>
      </c>
      <c r="J26" s="23"/>
      <c r="K26" s="83"/>
      <c r="L26" s="78"/>
      <c r="M26" s="79">
        <f t="shared" si="2"/>
        <v>0</v>
      </c>
      <c r="N26" s="23"/>
      <c r="O26" s="83"/>
      <c r="P26" s="78"/>
      <c r="Q26" s="79">
        <f t="shared" si="3"/>
        <v>0</v>
      </c>
      <c r="R26" s="23"/>
      <c r="S26" s="90">
        <f t="shared" si="4"/>
        <v>0</v>
      </c>
    </row>
    <row r="27" spans="1:19" ht="12.75">
      <c r="A27" s="62">
        <f>Drivers!A26</f>
        <v>24</v>
      </c>
      <c r="B27" s="61">
        <f>Drivers!B26</f>
        <v>0</v>
      </c>
      <c r="C27" s="72"/>
      <c r="D27" s="73"/>
      <c r="E27" s="74">
        <f t="shared" si="0"/>
        <v>0</v>
      </c>
      <c r="F27" s="17"/>
      <c r="G27" s="72"/>
      <c r="H27" s="78"/>
      <c r="I27" s="79">
        <f t="shared" si="1"/>
        <v>0</v>
      </c>
      <c r="J27" s="23"/>
      <c r="K27" s="83"/>
      <c r="L27" s="78"/>
      <c r="M27" s="79">
        <f t="shared" si="2"/>
        <v>0</v>
      </c>
      <c r="N27" s="23"/>
      <c r="O27" s="83"/>
      <c r="P27" s="78"/>
      <c r="Q27" s="79">
        <f t="shared" si="3"/>
        <v>0</v>
      </c>
      <c r="R27" s="23"/>
      <c r="S27" s="90">
        <f t="shared" si="4"/>
        <v>0</v>
      </c>
    </row>
    <row r="28" spans="1:19" ht="12.75">
      <c r="A28" s="62">
        <f>Drivers!A27</f>
        <v>25</v>
      </c>
      <c r="B28" s="61">
        <f>Drivers!B27</f>
        <v>0</v>
      </c>
      <c r="C28" s="72"/>
      <c r="D28" s="73"/>
      <c r="E28" s="74">
        <f t="shared" si="0"/>
        <v>0</v>
      </c>
      <c r="F28" s="17"/>
      <c r="G28" s="72"/>
      <c r="H28" s="78"/>
      <c r="I28" s="79">
        <f t="shared" si="1"/>
        <v>0</v>
      </c>
      <c r="J28" s="23"/>
      <c r="K28" s="83"/>
      <c r="L28" s="78"/>
      <c r="M28" s="79">
        <f t="shared" si="2"/>
        <v>0</v>
      </c>
      <c r="N28" s="23"/>
      <c r="O28" s="83"/>
      <c r="P28" s="78"/>
      <c r="Q28" s="79">
        <f t="shared" si="3"/>
        <v>0</v>
      </c>
      <c r="R28" s="23"/>
      <c r="S28" s="90">
        <f t="shared" si="4"/>
        <v>0</v>
      </c>
    </row>
    <row r="29" spans="1:19" ht="12.75">
      <c r="A29" s="62">
        <f>Drivers!A28</f>
        <v>26</v>
      </c>
      <c r="B29" s="61">
        <f>Drivers!B28</f>
        <v>0</v>
      </c>
      <c r="C29" s="72"/>
      <c r="D29" s="73"/>
      <c r="E29" s="74">
        <f t="shared" si="0"/>
        <v>0</v>
      </c>
      <c r="F29" s="17"/>
      <c r="G29" s="72"/>
      <c r="H29" s="78"/>
      <c r="I29" s="79">
        <f t="shared" si="1"/>
        <v>0</v>
      </c>
      <c r="J29" s="23"/>
      <c r="K29" s="83"/>
      <c r="L29" s="78"/>
      <c r="M29" s="79">
        <f t="shared" si="2"/>
        <v>0</v>
      </c>
      <c r="N29" s="23"/>
      <c r="O29" s="83"/>
      <c r="P29" s="78"/>
      <c r="Q29" s="79">
        <f t="shared" si="3"/>
        <v>0</v>
      </c>
      <c r="R29" s="23"/>
      <c r="S29" s="90">
        <f t="shared" si="4"/>
        <v>0</v>
      </c>
    </row>
    <row r="30" spans="1:19" ht="12.75">
      <c r="A30" s="62">
        <f>Drivers!A29</f>
        <v>27</v>
      </c>
      <c r="B30" s="61">
        <f>Drivers!B29</f>
        <v>0</v>
      </c>
      <c r="C30" s="72"/>
      <c r="D30" s="73"/>
      <c r="E30" s="74">
        <f t="shared" si="0"/>
        <v>0</v>
      </c>
      <c r="F30" s="17"/>
      <c r="G30" s="72"/>
      <c r="H30" s="78"/>
      <c r="I30" s="79">
        <f t="shared" si="1"/>
        <v>0</v>
      </c>
      <c r="J30" s="23"/>
      <c r="K30" s="83"/>
      <c r="L30" s="78"/>
      <c r="M30" s="79">
        <f t="shared" si="2"/>
        <v>0</v>
      </c>
      <c r="N30" s="23"/>
      <c r="O30" s="83"/>
      <c r="P30" s="78"/>
      <c r="Q30" s="79">
        <f t="shared" si="3"/>
        <v>0</v>
      </c>
      <c r="R30" s="23"/>
      <c r="S30" s="90">
        <f t="shared" si="4"/>
        <v>0</v>
      </c>
    </row>
    <row r="31" spans="1:19" ht="12.75">
      <c r="A31" s="62">
        <f>Drivers!A30</f>
        <v>28</v>
      </c>
      <c r="B31" s="61">
        <f>Drivers!B30</f>
        <v>0</v>
      </c>
      <c r="C31" s="72"/>
      <c r="D31" s="73"/>
      <c r="E31" s="74">
        <f t="shared" si="0"/>
        <v>0</v>
      </c>
      <c r="F31" s="17"/>
      <c r="G31" s="72"/>
      <c r="H31" s="78"/>
      <c r="I31" s="79">
        <f t="shared" si="1"/>
        <v>0</v>
      </c>
      <c r="J31" s="23"/>
      <c r="K31" s="83"/>
      <c r="L31" s="78"/>
      <c r="M31" s="79">
        <f t="shared" si="2"/>
        <v>0</v>
      </c>
      <c r="N31" s="23"/>
      <c r="O31" s="83"/>
      <c r="P31" s="78"/>
      <c r="Q31" s="79">
        <f t="shared" si="3"/>
        <v>0</v>
      </c>
      <c r="R31" s="23"/>
      <c r="S31" s="90">
        <f t="shared" si="4"/>
        <v>0</v>
      </c>
    </row>
    <row r="32" spans="1:19" ht="12.75">
      <c r="A32" s="62">
        <f>Drivers!A31</f>
        <v>29</v>
      </c>
      <c r="B32" s="61">
        <f>Drivers!B31</f>
        <v>0</v>
      </c>
      <c r="C32" s="72"/>
      <c r="D32" s="73"/>
      <c r="E32" s="74">
        <f t="shared" si="0"/>
        <v>0</v>
      </c>
      <c r="F32" s="17"/>
      <c r="G32" s="72"/>
      <c r="H32" s="78"/>
      <c r="I32" s="79">
        <f t="shared" si="1"/>
        <v>0</v>
      </c>
      <c r="J32" s="23"/>
      <c r="K32" s="83"/>
      <c r="L32" s="78"/>
      <c r="M32" s="79">
        <f t="shared" si="2"/>
        <v>0</v>
      </c>
      <c r="N32" s="23"/>
      <c r="O32" s="83"/>
      <c r="P32" s="78"/>
      <c r="Q32" s="79">
        <f t="shared" si="3"/>
        <v>0</v>
      </c>
      <c r="R32" s="23"/>
      <c r="S32" s="90">
        <f t="shared" si="4"/>
        <v>0</v>
      </c>
    </row>
    <row r="33" spans="1:19" ht="12.75">
      <c r="A33" s="62">
        <f>Drivers!A32</f>
        <v>30</v>
      </c>
      <c r="B33" s="61">
        <f>Drivers!B32</f>
        <v>0</v>
      </c>
      <c r="C33" s="72"/>
      <c r="D33" s="73"/>
      <c r="E33" s="74">
        <f t="shared" si="0"/>
        <v>0</v>
      </c>
      <c r="F33" s="17"/>
      <c r="G33" s="72"/>
      <c r="H33" s="78"/>
      <c r="I33" s="79">
        <f t="shared" si="1"/>
        <v>0</v>
      </c>
      <c r="J33" s="23"/>
      <c r="K33" s="83"/>
      <c r="L33" s="78"/>
      <c r="M33" s="79">
        <f t="shared" si="2"/>
        <v>0</v>
      </c>
      <c r="N33" s="23"/>
      <c r="O33" s="83"/>
      <c r="P33" s="78"/>
      <c r="Q33" s="79">
        <f t="shared" si="3"/>
        <v>0</v>
      </c>
      <c r="R33" s="23"/>
      <c r="S33" s="90">
        <f t="shared" si="4"/>
        <v>0</v>
      </c>
    </row>
    <row r="34" spans="1:19" ht="12.75">
      <c r="A34" s="62">
        <f>Drivers!A33</f>
        <v>31</v>
      </c>
      <c r="B34" s="60">
        <f>Drivers!B33</f>
        <v>0</v>
      </c>
      <c r="C34" s="72"/>
      <c r="D34" s="73"/>
      <c r="E34" s="74">
        <f t="shared" si="0"/>
        <v>0</v>
      </c>
      <c r="F34" s="17"/>
      <c r="G34" s="72"/>
      <c r="H34" s="78"/>
      <c r="I34" s="79">
        <f t="shared" si="1"/>
        <v>0</v>
      </c>
      <c r="J34" s="23"/>
      <c r="K34" s="83"/>
      <c r="L34" s="78"/>
      <c r="M34" s="79">
        <f t="shared" si="2"/>
        <v>0</v>
      </c>
      <c r="N34" s="23"/>
      <c r="O34" s="86"/>
      <c r="P34" s="78"/>
      <c r="Q34" s="79">
        <f t="shared" si="3"/>
        <v>0</v>
      </c>
      <c r="R34" s="23"/>
      <c r="S34" s="90">
        <f t="shared" si="4"/>
        <v>0</v>
      </c>
    </row>
    <row r="35" spans="1:19" ht="12.75">
      <c r="A35" s="62">
        <f>Drivers!A34</f>
        <v>32</v>
      </c>
      <c r="B35" s="61">
        <f>Drivers!B34</f>
        <v>0</v>
      </c>
      <c r="C35" s="72"/>
      <c r="D35" s="73"/>
      <c r="E35" s="74">
        <f t="shared" si="0"/>
        <v>0</v>
      </c>
      <c r="F35" s="17"/>
      <c r="G35" s="72"/>
      <c r="H35" s="78"/>
      <c r="I35" s="79">
        <f t="shared" si="1"/>
        <v>0</v>
      </c>
      <c r="J35" s="23"/>
      <c r="K35" s="83"/>
      <c r="L35" s="78"/>
      <c r="M35" s="79">
        <f t="shared" si="2"/>
        <v>0</v>
      </c>
      <c r="N35" s="23"/>
      <c r="O35" s="83"/>
      <c r="P35" s="78"/>
      <c r="Q35" s="79">
        <f t="shared" si="3"/>
        <v>0</v>
      </c>
      <c r="R35" s="23"/>
      <c r="S35" s="90">
        <f t="shared" si="4"/>
        <v>0</v>
      </c>
    </row>
    <row r="36" spans="1:19" ht="12.75">
      <c r="A36" s="62">
        <f>Drivers!A35</f>
        <v>33</v>
      </c>
      <c r="B36" s="61">
        <f>Drivers!B35</f>
        <v>0</v>
      </c>
      <c r="C36" s="72"/>
      <c r="D36" s="73"/>
      <c r="E36" s="74">
        <f t="shared" si="0"/>
        <v>0</v>
      </c>
      <c r="F36" s="17"/>
      <c r="G36" s="72"/>
      <c r="H36" s="78"/>
      <c r="I36" s="79">
        <f t="shared" si="1"/>
        <v>0</v>
      </c>
      <c r="J36" s="23"/>
      <c r="K36" s="83"/>
      <c r="L36" s="78"/>
      <c r="M36" s="79">
        <f t="shared" si="2"/>
        <v>0</v>
      </c>
      <c r="N36" s="23"/>
      <c r="O36" s="83"/>
      <c r="P36" s="78"/>
      <c r="Q36" s="79">
        <f t="shared" si="3"/>
        <v>0</v>
      </c>
      <c r="R36" s="23"/>
      <c r="S36" s="90">
        <f t="shared" si="4"/>
        <v>0</v>
      </c>
    </row>
    <row r="37" spans="1:19" ht="12.75">
      <c r="A37" s="62">
        <f>Drivers!A36</f>
        <v>34</v>
      </c>
      <c r="B37" s="61">
        <f>Drivers!B36</f>
        <v>0</v>
      </c>
      <c r="C37" s="72"/>
      <c r="D37" s="73"/>
      <c r="E37" s="74">
        <f t="shared" si="0"/>
        <v>0</v>
      </c>
      <c r="F37" s="17"/>
      <c r="G37" s="72"/>
      <c r="H37" s="78"/>
      <c r="I37" s="79">
        <f t="shared" si="1"/>
        <v>0</v>
      </c>
      <c r="J37" s="23"/>
      <c r="K37" s="83"/>
      <c r="L37" s="78"/>
      <c r="M37" s="79">
        <f t="shared" si="2"/>
        <v>0</v>
      </c>
      <c r="N37" s="23"/>
      <c r="O37" s="83"/>
      <c r="P37" s="78"/>
      <c r="Q37" s="79">
        <f t="shared" si="3"/>
        <v>0</v>
      </c>
      <c r="R37" s="23"/>
      <c r="S37" s="90">
        <f t="shared" si="4"/>
        <v>0</v>
      </c>
    </row>
    <row r="38" spans="1:19" ht="12.75">
      <c r="A38" s="62">
        <f>Drivers!A37</f>
        <v>35</v>
      </c>
      <c r="B38" s="61">
        <f>Drivers!B37</f>
        <v>0</v>
      </c>
      <c r="C38" s="72"/>
      <c r="D38" s="73"/>
      <c r="E38" s="74">
        <f t="shared" si="0"/>
        <v>0</v>
      </c>
      <c r="F38" s="17"/>
      <c r="G38" s="72"/>
      <c r="H38" s="78"/>
      <c r="I38" s="79">
        <f t="shared" si="1"/>
        <v>0</v>
      </c>
      <c r="J38" s="23"/>
      <c r="K38" s="83"/>
      <c r="L38" s="78"/>
      <c r="M38" s="79">
        <f t="shared" si="2"/>
        <v>0</v>
      </c>
      <c r="N38" s="23"/>
      <c r="O38" s="83"/>
      <c r="P38" s="78"/>
      <c r="Q38" s="79">
        <f t="shared" si="3"/>
        <v>0</v>
      </c>
      <c r="R38" s="23"/>
      <c r="S38" s="90">
        <f t="shared" si="4"/>
        <v>0</v>
      </c>
    </row>
    <row r="39" spans="1:19" ht="12.75">
      <c r="A39" s="62">
        <f>Drivers!A38</f>
        <v>36</v>
      </c>
      <c r="B39" s="61">
        <f>Drivers!B38</f>
        <v>0</v>
      </c>
      <c r="C39" s="72"/>
      <c r="D39" s="73"/>
      <c r="E39" s="74">
        <f t="shared" si="0"/>
        <v>0</v>
      </c>
      <c r="F39" s="17"/>
      <c r="G39" s="72"/>
      <c r="H39" s="78"/>
      <c r="I39" s="79">
        <f t="shared" si="1"/>
        <v>0</v>
      </c>
      <c r="J39" s="23"/>
      <c r="K39" s="83"/>
      <c r="L39" s="78"/>
      <c r="M39" s="79">
        <f t="shared" si="2"/>
        <v>0</v>
      </c>
      <c r="N39" s="23"/>
      <c r="O39" s="83"/>
      <c r="P39" s="78"/>
      <c r="Q39" s="79">
        <f t="shared" si="3"/>
        <v>0</v>
      </c>
      <c r="R39" s="23"/>
      <c r="S39" s="90">
        <f t="shared" si="4"/>
        <v>0</v>
      </c>
    </row>
    <row r="40" spans="1:19" ht="12.75">
      <c r="A40" s="62">
        <f>Drivers!A39</f>
        <v>37</v>
      </c>
      <c r="B40" s="61">
        <f>Drivers!B39</f>
        <v>0</v>
      </c>
      <c r="C40" s="72"/>
      <c r="D40" s="73"/>
      <c r="E40" s="74">
        <f t="shared" si="0"/>
        <v>0</v>
      </c>
      <c r="F40" s="17"/>
      <c r="G40" s="72"/>
      <c r="H40" s="78"/>
      <c r="I40" s="79">
        <f t="shared" si="1"/>
        <v>0</v>
      </c>
      <c r="J40" s="23"/>
      <c r="K40" s="83"/>
      <c r="L40" s="78"/>
      <c r="M40" s="79">
        <f t="shared" si="2"/>
        <v>0</v>
      </c>
      <c r="N40" s="23"/>
      <c r="O40" s="83"/>
      <c r="P40" s="78"/>
      <c r="Q40" s="79">
        <f t="shared" si="3"/>
        <v>0</v>
      </c>
      <c r="R40" s="23"/>
      <c r="S40" s="90">
        <f t="shared" si="4"/>
        <v>0</v>
      </c>
    </row>
    <row r="41" spans="1:19" ht="12.75">
      <c r="A41" s="62">
        <f>Drivers!A40</f>
        <v>38</v>
      </c>
      <c r="B41" s="61">
        <f>Drivers!B40</f>
        <v>0</v>
      </c>
      <c r="C41" s="72"/>
      <c r="D41" s="73"/>
      <c r="E41" s="74">
        <f t="shared" si="0"/>
        <v>0</v>
      </c>
      <c r="F41" s="17"/>
      <c r="G41" s="72"/>
      <c r="H41" s="78"/>
      <c r="I41" s="79">
        <f t="shared" si="1"/>
        <v>0</v>
      </c>
      <c r="J41" s="23"/>
      <c r="K41" s="83"/>
      <c r="L41" s="78"/>
      <c r="M41" s="79">
        <f t="shared" si="2"/>
        <v>0</v>
      </c>
      <c r="N41" s="23"/>
      <c r="O41" s="83"/>
      <c r="P41" s="78"/>
      <c r="Q41" s="79">
        <f t="shared" si="3"/>
        <v>0</v>
      </c>
      <c r="R41" s="23"/>
      <c r="S41" s="90">
        <f t="shared" si="4"/>
        <v>0</v>
      </c>
    </row>
    <row r="42" spans="1:19" ht="12.75">
      <c r="A42" s="62">
        <f>Drivers!A41</f>
        <v>39</v>
      </c>
      <c r="B42" s="61">
        <f>Drivers!B41</f>
        <v>0</v>
      </c>
      <c r="C42" s="72"/>
      <c r="D42" s="73"/>
      <c r="E42" s="74">
        <f t="shared" si="0"/>
        <v>0</v>
      </c>
      <c r="F42" s="17"/>
      <c r="G42" s="72"/>
      <c r="H42" s="78"/>
      <c r="I42" s="79">
        <f t="shared" si="1"/>
        <v>0</v>
      </c>
      <c r="J42" s="23"/>
      <c r="K42" s="83"/>
      <c r="L42" s="78"/>
      <c r="M42" s="79">
        <f t="shared" si="2"/>
        <v>0</v>
      </c>
      <c r="N42" s="23"/>
      <c r="O42" s="83"/>
      <c r="P42" s="78"/>
      <c r="Q42" s="79">
        <f t="shared" si="3"/>
        <v>0</v>
      </c>
      <c r="R42" s="23"/>
      <c r="S42" s="90">
        <f t="shared" si="4"/>
        <v>0</v>
      </c>
    </row>
    <row r="43" spans="1:19" ht="12.75">
      <c r="A43" s="62">
        <f>Drivers!A42</f>
        <v>40</v>
      </c>
      <c r="B43" s="61">
        <f>Drivers!B42</f>
        <v>0</v>
      </c>
      <c r="C43" s="72"/>
      <c r="D43" s="73"/>
      <c r="E43" s="74">
        <f t="shared" si="0"/>
        <v>0</v>
      </c>
      <c r="F43" s="17"/>
      <c r="G43" s="72"/>
      <c r="H43" s="78"/>
      <c r="I43" s="79">
        <f t="shared" si="1"/>
        <v>0</v>
      </c>
      <c r="J43" s="23"/>
      <c r="K43" s="83"/>
      <c r="L43" s="78"/>
      <c r="M43" s="79">
        <f t="shared" si="2"/>
        <v>0</v>
      </c>
      <c r="N43" s="23"/>
      <c r="O43" s="83"/>
      <c r="P43" s="78"/>
      <c r="Q43" s="79">
        <f t="shared" si="3"/>
        <v>0</v>
      </c>
      <c r="R43" s="23"/>
      <c r="S43" s="90">
        <f t="shared" si="4"/>
        <v>0</v>
      </c>
    </row>
    <row r="44" spans="1:19" ht="12.75">
      <c r="A44" s="62">
        <f>Drivers!A43</f>
        <v>41</v>
      </c>
      <c r="B44" s="61">
        <f>Drivers!B43</f>
        <v>0</v>
      </c>
      <c r="C44" s="72"/>
      <c r="D44" s="73"/>
      <c r="E44" s="74">
        <f aca="true" t="shared" si="5" ref="E44:E53">C44+D44</f>
        <v>0</v>
      </c>
      <c r="F44" s="17"/>
      <c r="G44" s="72"/>
      <c r="H44" s="78"/>
      <c r="I44" s="79">
        <f aca="true" t="shared" si="6" ref="I44:I53">G44+H44</f>
        <v>0</v>
      </c>
      <c r="J44" s="23"/>
      <c r="K44" s="83"/>
      <c r="L44" s="78"/>
      <c r="M44" s="79">
        <f aca="true" t="shared" si="7" ref="M44:M53">K44+L44</f>
        <v>0</v>
      </c>
      <c r="N44" s="23"/>
      <c r="O44" s="83"/>
      <c r="P44" s="78"/>
      <c r="Q44" s="79">
        <f aca="true" t="shared" si="8" ref="Q44:Q53">O44+P44</f>
        <v>0</v>
      </c>
      <c r="R44" s="23"/>
      <c r="S44" s="90">
        <f aca="true" t="shared" si="9" ref="S44:S53">Q44+M44+I44+E44</f>
        <v>0</v>
      </c>
    </row>
    <row r="45" spans="1:19" ht="12.75">
      <c r="A45" s="62">
        <f>Drivers!A44</f>
        <v>42</v>
      </c>
      <c r="B45" s="61">
        <f>Drivers!B44</f>
        <v>0</v>
      </c>
      <c r="C45" s="72"/>
      <c r="D45" s="73"/>
      <c r="E45" s="74">
        <f t="shared" si="5"/>
        <v>0</v>
      </c>
      <c r="F45" s="17"/>
      <c r="G45" s="72"/>
      <c r="H45" s="78"/>
      <c r="I45" s="79">
        <f t="shared" si="6"/>
        <v>0</v>
      </c>
      <c r="J45" s="23"/>
      <c r="K45" s="83"/>
      <c r="L45" s="78"/>
      <c r="M45" s="79">
        <f t="shared" si="7"/>
        <v>0</v>
      </c>
      <c r="N45" s="23"/>
      <c r="O45" s="83"/>
      <c r="P45" s="78"/>
      <c r="Q45" s="79">
        <f t="shared" si="8"/>
        <v>0</v>
      </c>
      <c r="R45" s="23"/>
      <c r="S45" s="90">
        <f t="shared" si="9"/>
        <v>0</v>
      </c>
    </row>
    <row r="46" spans="1:19" ht="12.75">
      <c r="A46" s="62">
        <f>Drivers!A45</f>
        <v>43</v>
      </c>
      <c r="B46" s="61">
        <f>Drivers!B45</f>
        <v>0</v>
      </c>
      <c r="C46" s="72"/>
      <c r="D46" s="73"/>
      <c r="E46" s="74">
        <f t="shared" si="5"/>
        <v>0</v>
      </c>
      <c r="F46" s="17"/>
      <c r="G46" s="72"/>
      <c r="H46" s="78"/>
      <c r="I46" s="79">
        <f t="shared" si="6"/>
        <v>0</v>
      </c>
      <c r="J46" s="23"/>
      <c r="K46" s="83"/>
      <c r="L46" s="78"/>
      <c r="M46" s="79">
        <f t="shared" si="7"/>
        <v>0</v>
      </c>
      <c r="N46" s="23"/>
      <c r="O46" s="83"/>
      <c r="P46" s="78"/>
      <c r="Q46" s="79">
        <f t="shared" si="8"/>
        <v>0</v>
      </c>
      <c r="R46" s="23"/>
      <c r="S46" s="90">
        <f t="shared" si="9"/>
        <v>0</v>
      </c>
    </row>
    <row r="47" spans="1:19" ht="12.75">
      <c r="A47" s="62">
        <f>Drivers!A46</f>
        <v>44</v>
      </c>
      <c r="B47" s="61">
        <f>Drivers!B46</f>
        <v>0</v>
      </c>
      <c r="C47" s="72"/>
      <c r="D47" s="73"/>
      <c r="E47" s="74">
        <f t="shared" si="5"/>
        <v>0</v>
      </c>
      <c r="F47" s="17"/>
      <c r="G47" s="72"/>
      <c r="H47" s="78"/>
      <c r="I47" s="79">
        <f t="shared" si="6"/>
        <v>0</v>
      </c>
      <c r="J47" s="23"/>
      <c r="K47" s="83"/>
      <c r="L47" s="78"/>
      <c r="M47" s="79">
        <f t="shared" si="7"/>
        <v>0</v>
      </c>
      <c r="N47" s="23"/>
      <c r="O47" s="83"/>
      <c r="P47" s="78"/>
      <c r="Q47" s="79">
        <f t="shared" si="8"/>
        <v>0</v>
      </c>
      <c r="R47" s="23"/>
      <c r="S47" s="90">
        <f t="shared" si="9"/>
        <v>0</v>
      </c>
    </row>
    <row r="48" spans="1:19" ht="12.75">
      <c r="A48" s="62">
        <f>Drivers!A47</f>
        <v>45</v>
      </c>
      <c r="B48" s="61">
        <f>Drivers!B47</f>
        <v>0</v>
      </c>
      <c r="C48" s="72"/>
      <c r="D48" s="73"/>
      <c r="E48" s="74">
        <f t="shared" si="5"/>
        <v>0</v>
      </c>
      <c r="F48" s="17"/>
      <c r="G48" s="72"/>
      <c r="H48" s="78"/>
      <c r="I48" s="79">
        <f t="shared" si="6"/>
        <v>0</v>
      </c>
      <c r="J48" s="23"/>
      <c r="K48" s="83"/>
      <c r="L48" s="78"/>
      <c r="M48" s="79">
        <f t="shared" si="7"/>
        <v>0</v>
      </c>
      <c r="N48" s="23"/>
      <c r="O48" s="83"/>
      <c r="P48" s="78"/>
      <c r="Q48" s="79">
        <f t="shared" si="8"/>
        <v>0</v>
      </c>
      <c r="R48" s="23"/>
      <c r="S48" s="90">
        <f t="shared" si="9"/>
        <v>0</v>
      </c>
    </row>
    <row r="49" spans="1:19" ht="12.75">
      <c r="A49" s="62">
        <f>Drivers!A48</f>
        <v>46</v>
      </c>
      <c r="B49" s="61">
        <f>Drivers!B48</f>
        <v>0</v>
      </c>
      <c r="C49" s="72"/>
      <c r="D49" s="73"/>
      <c r="E49" s="74">
        <f t="shared" si="5"/>
        <v>0</v>
      </c>
      <c r="F49" s="17"/>
      <c r="G49" s="72"/>
      <c r="H49" s="78"/>
      <c r="I49" s="79">
        <f t="shared" si="6"/>
        <v>0</v>
      </c>
      <c r="J49" s="23"/>
      <c r="K49" s="83"/>
      <c r="L49" s="78"/>
      <c r="M49" s="79">
        <f t="shared" si="7"/>
        <v>0</v>
      </c>
      <c r="N49" s="23"/>
      <c r="O49" s="83"/>
      <c r="P49" s="78"/>
      <c r="Q49" s="79">
        <f t="shared" si="8"/>
        <v>0</v>
      </c>
      <c r="R49" s="23"/>
      <c r="S49" s="90">
        <f t="shared" si="9"/>
        <v>0</v>
      </c>
    </row>
    <row r="50" spans="1:19" ht="12.75">
      <c r="A50" s="62">
        <f>Drivers!A49</f>
        <v>47</v>
      </c>
      <c r="B50" s="61">
        <f>Drivers!B49</f>
        <v>0</v>
      </c>
      <c r="C50" s="72"/>
      <c r="D50" s="73"/>
      <c r="E50" s="74">
        <f t="shared" si="5"/>
        <v>0</v>
      </c>
      <c r="F50" s="17"/>
      <c r="G50" s="72"/>
      <c r="H50" s="78"/>
      <c r="I50" s="79">
        <f t="shared" si="6"/>
        <v>0</v>
      </c>
      <c r="J50" s="23"/>
      <c r="K50" s="83"/>
      <c r="L50" s="78"/>
      <c r="M50" s="79">
        <f t="shared" si="7"/>
        <v>0</v>
      </c>
      <c r="N50" s="23"/>
      <c r="O50" s="83"/>
      <c r="P50" s="78"/>
      <c r="Q50" s="79">
        <f t="shared" si="8"/>
        <v>0</v>
      </c>
      <c r="R50" s="23"/>
      <c r="S50" s="90">
        <f t="shared" si="9"/>
        <v>0</v>
      </c>
    </row>
    <row r="51" spans="1:19" ht="12.75">
      <c r="A51" s="62">
        <f>Drivers!A50</f>
        <v>48</v>
      </c>
      <c r="B51" s="61">
        <f>Drivers!B50</f>
        <v>0</v>
      </c>
      <c r="C51" s="72"/>
      <c r="D51" s="73"/>
      <c r="E51" s="74">
        <f t="shared" si="5"/>
        <v>0</v>
      </c>
      <c r="F51" s="17"/>
      <c r="G51" s="72"/>
      <c r="H51" s="78"/>
      <c r="I51" s="79">
        <f t="shared" si="6"/>
        <v>0</v>
      </c>
      <c r="J51" s="23"/>
      <c r="K51" s="83"/>
      <c r="L51" s="78"/>
      <c r="M51" s="79">
        <f t="shared" si="7"/>
        <v>0</v>
      </c>
      <c r="N51" s="23"/>
      <c r="O51" s="83"/>
      <c r="P51" s="78"/>
      <c r="Q51" s="79">
        <f t="shared" si="8"/>
        <v>0</v>
      </c>
      <c r="R51" s="23"/>
      <c r="S51" s="90">
        <f t="shared" si="9"/>
        <v>0</v>
      </c>
    </row>
    <row r="52" spans="1:19" ht="12.75">
      <c r="A52" s="62">
        <f>Drivers!A51</f>
        <v>49</v>
      </c>
      <c r="B52" s="61">
        <f>Drivers!B51</f>
        <v>0</v>
      </c>
      <c r="C52" s="72"/>
      <c r="D52" s="73"/>
      <c r="E52" s="74">
        <f t="shared" si="5"/>
        <v>0</v>
      </c>
      <c r="F52" s="17"/>
      <c r="G52" s="72"/>
      <c r="H52" s="78"/>
      <c r="I52" s="79">
        <f t="shared" si="6"/>
        <v>0</v>
      </c>
      <c r="J52" s="23"/>
      <c r="K52" s="83"/>
      <c r="L52" s="78"/>
      <c r="M52" s="79">
        <f t="shared" si="7"/>
        <v>0</v>
      </c>
      <c r="N52" s="23"/>
      <c r="O52" s="83"/>
      <c r="P52" s="78"/>
      <c r="Q52" s="79">
        <f t="shared" si="8"/>
        <v>0</v>
      </c>
      <c r="R52" s="23"/>
      <c r="S52" s="90">
        <f t="shared" si="9"/>
        <v>0</v>
      </c>
    </row>
    <row r="53" spans="1:19" ht="12.75">
      <c r="A53" s="63">
        <f>Drivers!A52</f>
        <v>50</v>
      </c>
      <c r="B53" s="188">
        <f>Drivers!B52</f>
        <v>0</v>
      </c>
      <c r="C53" s="75"/>
      <c r="D53" s="76"/>
      <c r="E53" s="179">
        <f t="shared" si="5"/>
        <v>0</v>
      </c>
      <c r="F53" s="18"/>
      <c r="G53" s="75"/>
      <c r="H53" s="80"/>
      <c r="I53" s="81">
        <f t="shared" si="6"/>
        <v>0</v>
      </c>
      <c r="J53" s="24"/>
      <c r="K53" s="84"/>
      <c r="L53" s="80"/>
      <c r="M53" s="81">
        <f t="shared" si="7"/>
        <v>0</v>
      </c>
      <c r="N53" s="24"/>
      <c r="O53" s="84"/>
      <c r="P53" s="80"/>
      <c r="Q53" s="81">
        <f t="shared" si="8"/>
        <v>0</v>
      </c>
      <c r="R53" s="24"/>
      <c r="S53" s="91">
        <f t="shared" si="9"/>
        <v>0</v>
      </c>
    </row>
    <row r="54" spans="3:4" ht="12.75">
      <c r="C54" s="77"/>
      <c r="D54" s="77"/>
    </row>
    <row r="55" spans="3:4" ht="12.75">
      <c r="C55" s="77"/>
      <c r="D55" s="77"/>
    </row>
    <row r="56" spans="3:4" ht="12.75">
      <c r="C56" s="77"/>
      <c r="D56" s="77"/>
    </row>
    <row r="57" spans="3:4" ht="12.75">
      <c r="C57" s="77"/>
      <c r="D57" s="77"/>
    </row>
    <row r="58" spans="3:4" ht="12.75">
      <c r="C58" s="77"/>
      <c r="D58" s="77"/>
    </row>
    <row r="59" spans="3:4" ht="12.75">
      <c r="C59" s="77"/>
      <c r="D59" s="77"/>
    </row>
    <row r="60" spans="3:4" ht="12.75">
      <c r="C60" s="77"/>
      <c r="D60" s="77"/>
    </row>
  </sheetData>
  <sheetProtection/>
  <mergeCells count="4">
    <mergeCell ref="C2:F2"/>
    <mergeCell ref="G2:J2"/>
    <mergeCell ref="K2:N2"/>
    <mergeCell ref="O2:R2"/>
  </mergeCells>
  <printOptions/>
  <pageMargins left="0.75" right="0.75" top="1" bottom="1" header="0.5" footer="0.5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3.00390625" style="2" customWidth="1"/>
    <col min="2" max="2" width="20.140625" style="6" customWidth="1"/>
    <col min="3" max="4" width="7.00390625" style="68" bestFit="1" customWidth="1"/>
    <col min="5" max="5" width="7.00390625" style="101" bestFit="1" customWidth="1"/>
    <col min="6" max="6" width="6.7109375" style="4" customWidth="1"/>
    <col min="7" max="7" width="7.00390625" style="68" bestFit="1" customWidth="1"/>
    <col min="8" max="8" width="7.00390625" style="82" bestFit="1" customWidth="1"/>
    <col min="9" max="9" width="7.00390625" style="111" bestFit="1" customWidth="1"/>
    <col min="10" max="10" width="6.7109375" style="5" customWidth="1"/>
    <col min="11" max="12" width="7.00390625" style="82" bestFit="1" customWidth="1"/>
    <col min="13" max="13" width="7.00390625" style="111" bestFit="1" customWidth="1"/>
    <col min="14" max="14" width="6.7109375" style="5" customWidth="1"/>
    <col min="15" max="15" width="7.00390625" style="82" bestFit="1" customWidth="1"/>
    <col min="16" max="16" width="7.140625" style="82" customWidth="1"/>
    <col min="17" max="17" width="7.00390625" style="111" bestFit="1" customWidth="1"/>
    <col min="18" max="18" width="6.7109375" style="5" customWidth="1"/>
    <col min="19" max="19" width="9.140625" style="87" customWidth="1"/>
  </cols>
  <sheetData>
    <row r="1" spans="1:18" ht="42.75" customHeight="1">
      <c r="A1" s="31"/>
      <c r="B1" s="25"/>
      <c r="C1" s="92"/>
      <c r="D1" s="92" t="s">
        <v>55</v>
      </c>
      <c r="E1" s="92"/>
      <c r="F1" s="25"/>
      <c r="G1" s="92"/>
      <c r="H1" s="92"/>
      <c r="I1" s="92"/>
      <c r="J1" s="25"/>
      <c r="K1" s="92"/>
      <c r="L1" s="92"/>
      <c r="M1" s="92"/>
      <c r="N1" s="34"/>
      <c r="O1" s="69"/>
      <c r="P1" s="69"/>
      <c r="Q1" s="69"/>
      <c r="R1" s="13"/>
    </row>
    <row r="2" spans="1:19" s="26" customFormat="1" ht="12.75">
      <c r="A2" s="43"/>
      <c r="B2" s="44"/>
      <c r="C2" s="217" t="s">
        <v>18</v>
      </c>
      <c r="D2" s="218"/>
      <c r="E2" s="218"/>
      <c r="F2" s="219"/>
      <c r="G2" s="217" t="s">
        <v>19</v>
      </c>
      <c r="H2" s="218"/>
      <c r="I2" s="218"/>
      <c r="J2" s="219"/>
      <c r="K2" s="217" t="s">
        <v>20</v>
      </c>
      <c r="L2" s="218"/>
      <c r="M2" s="218"/>
      <c r="N2" s="219"/>
      <c r="O2" s="217" t="s">
        <v>21</v>
      </c>
      <c r="P2" s="218"/>
      <c r="Q2" s="218"/>
      <c r="R2" s="219"/>
      <c r="S2" s="115" t="s">
        <v>46</v>
      </c>
    </row>
    <row r="3" spans="1:19" s="26" customFormat="1" ht="12.75">
      <c r="A3" s="45" t="s">
        <v>39</v>
      </c>
      <c r="B3" s="46" t="s">
        <v>0</v>
      </c>
      <c r="C3" s="93" t="s">
        <v>11</v>
      </c>
      <c r="D3" s="93" t="s">
        <v>12</v>
      </c>
      <c r="E3" s="93" t="s">
        <v>45</v>
      </c>
      <c r="F3" s="48" t="s">
        <v>47</v>
      </c>
      <c r="G3" s="93" t="s">
        <v>11</v>
      </c>
      <c r="H3" s="93" t="s">
        <v>12</v>
      </c>
      <c r="I3" s="93" t="s">
        <v>45</v>
      </c>
      <c r="J3" s="48" t="s">
        <v>47</v>
      </c>
      <c r="K3" s="93" t="s">
        <v>11</v>
      </c>
      <c r="L3" s="93" t="s">
        <v>12</v>
      </c>
      <c r="M3" s="93" t="s">
        <v>45</v>
      </c>
      <c r="N3" s="48" t="s">
        <v>47</v>
      </c>
      <c r="O3" s="93" t="s">
        <v>11</v>
      </c>
      <c r="P3" s="93" t="s">
        <v>12</v>
      </c>
      <c r="Q3" s="93" t="s">
        <v>45</v>
      </c>
      <c r="R3" s="48" t="s">
        <v>47</v>
      </c>
      <c r="S3" s="116" t="s">
        <v>45</v>
      </c>
    </row>
    <row r="4" spans="1:19" ht="12.75">
      <c r="A4" s="64">
        <f>Drivers!A3</f>
        <v>1</v>
      </c>
      <c r="B4" s="65" t="str">
        <f>Drivers!B3</f>
        <v>Seane Stone</v>
      </c>
      <c r="C4" s="94">
        <v>0.0009335648148148149</v>
      </c>
      <c r="D4" s="95"/>
      <c r="E4" s="96">
        <f aca="true" t="shared" si="0" ref="E4:E35">C4+D4</f>
        <v>0.0009335648148148149</v>
      </c>
      <c r="F4" s="35"/>
      <c r="G4" s="102">
        <v>0.0008489583333333332</v>
      </c>
      <c r="H4" s="103"/>
      <c r="I4" s="104">
        <f aca="true" t="shared" si="1" ref="I4:I35">G4+H4</f>
        <v>0.0008489583333333332</v>
      </c>
      <c r="J4" s="36"/>
      <c r="K4" s="112">
        <v>0.00091875</v>
      </c>
      <c r="L4" s="103"/>
      <c r="M4" s="104">
        <f aca="true" t="shared" si="2" ref="M4:M35">K4+L4</f>
        <v>0.00091875</v>
      </c>
      <c r="N4" s="36"/>
      <c r="O4" s="112">
        <v>0.0007693287037037036</v>
      </c>
      <c r="P4" s="103"/>
      <c r="Q4" s="104">
        <f aca="true" t="shared" si="3" ref="Q4:Q35">O4+P4</f>
        <v>0.0007693287037037036</v>
      </c>
      <c r="R4" s="36"/>
      <c r="S4" s="117">
        <f>Q4+M4+I4+E4</f>
        <v>0.003470601851851852</v>
      </c>
    </row>
    <row r="5" spans="1:19" ht="12.75">
      <c r="A5" s="64">
        <f>Drivers!A4</f>
        <v>2</v>
      </c>
      <c r="B5" s="65" t="str">
        <f>Drivers!B4</f>
        <v>Brenton Lapworth</v>
      </c>
      <c r="C5" s="97"/>
      <c r="D5" s="73">
        <v>0.0012170138888888888</v>
      </c>
      <c r="E5" s="98">
        <f t="shared" si="0"/>
        <v>0.0012170138888888888</v>
      </c>
      <c r="F5" s="17" t="s">
        <v>119</v>
      </c>
      <c r="G5" s="105">
        <v>0.0009063657407407407</v>
      </c>
      <c r="H5" s="106"/>
      <c r="I5" s="107">
        <f t="shared" si="1"/>
        <v>0.0009063657407407407</v>
      </c>
      <c r="J5" s="29"/>
      <c r="K5" s="113">
        <v>0.0009681712962962963</v>
      </c>
      <c r="L5" s="106"/>
      <c r="M5" s="107">
        <f t="shared" si="2"/>
        <v>0.0009681712962962963</v>
      </c>
      <c r="N5" s="29"/>
      <c r="O5" s="113">
        <v>0.0008152777777777777</v>
      </c>
      <c r="P5" s="106"/>
      <c r="Q5" s="107">
        <f t="shared" si="3"/>
        <v>0.0008152777777777777</v>
      </c>
      <c r="R5" s="29"/>
      <c r="S5" s="117">
        <f aca="true" t="shared" si="4" ref="S5:S43">Q5+M5+I5+E5</f>
        <v>0.003906828703703703</v>
      </c>
    </row>
    <row r="6" spans="1:19" ht="12.75">
      <c r="A6" s="64">
        <f>Drivers!A5</f>
        <v>3</v>
      </c>
      <c r="B6" s="65" t="str">
        <f>Drivers!B5</f>
        <v>Dene Courtis</v>
      </c>
      <c r="C6" s="97"/>
      <c r="D6" s="73">
        <v>0.0012170138888888888</v>
      </c>
      <c r="E6" s="98">
        <f t="shared" si="0"/>
        <v>0.0012170138888888888</v>
      </c>
      <c r="F6" s="17" t="s">
        <v>120</v>
      </c>
      <c r="G6" s="105">
        <v>0.000882523148148148</v>
      </c>
      <c r="H6" s="106"/>
      <c r="I6" s="107">
        <f t="shared" si="1"/>
        <v>0.000882523148148148</v>
      </c>
      <c r="J6" s="29"/>
      <c r="K6" s="113"/>
      <c r="L6" s="106">
        <v>0.0011324074074074075</v>
      </c>
      <c r="M6" s="107">
        <f t="shared" si="2"/>
        <v>0.0011324074074074075</v>
      </c>
      <c r="N6" s="17" t="s">
        <v>118</v>
      </c>
      <c r="O6" s="113">
        <v>0.0007802083333333333</v>
      </c>
      <c r="P6" s="106"/>
      <c r="Q6" s="107">
        <f t="shared" si="3"/>
        <v>0.0007802083333333333</v>
      </c>
      <c r="R6" s="29"/>
      <c r="S6" s="117">
        <f t="shared" si="4"/>
        <v>0.004012152777777778</v>
      </c>
    </row>
    <row r="7" spans="1:19" ht="12.75">
      <c r="A7" s="64">
        <f>Drivers!A6</f>
        <v>4</v>
      </c>
      <c r="B7" s="65" t="str">
        <f>Drivers!B6</f>
        <v>Peter Eyles</v>
      </c>
      <c r="C7" s="97">
        <v>0.0011591435185185186</v>
      </c>
      <c r="D7" s="73"/>
      <c r="E7" s="98">
        <f t="shared" si="0"/>
        <v>0.0011591435185185186</v>
      </c>
      <c r="F7" s="27"/>
      <c r="G7" s="105">
        <v>0.0009125</v>
      </c>
      <c r="H7" s="106"/>
      <c r="I7" s="107">
        <f t="shared" si="1"/>
        <v>0.0009125</v>
      </c>
      <c r="J7" s="29"/>
      <c r="K7" s="113">
        <v>0.0009895833333333334</v>
      </c>
      <c r="L7" s="106"/>
      <c r="M7" s="107">
        <f t="shared" si="2"/>
        <v>0.0009895833333333334</v>
      </c>
      <c r="N7" s="27"/>
      <c r="O7" s="113">
        <v>0.0008311342592592593</v>
      </c>
      <c r="P7" s="106"/>
      <c r="Q7" s="107">
        <f t="shared" si="3"/>
        <v>0.0008311342592592593</v>
      </c>
      <c r="R7" s="29"/>
      <c r="S7" s="117">
        <f t="shared" si="4"/>
        <v>0.003892361111111111</v>
      </c>
    </row>
    <row r="8" spans="1:19" ht="12.75">
      <c r="A8" s="64">
        <f>Drivers!A7</f>
        <v>5</v>
      </c>
      <c r="B8" s="65" t="str">
        <f>Drivers!B7</f>
        <v>Darryn Picen</v>
      </c>
      <c r="C8" s="97">
        <v>0.0009354166666666668</v>
      </c>
      <c r="D8" s="73"/>
      <c r="E8" s="98">
        <f t="shared" si="0"/>
        <v>0.0009354166666666668</v>
      </c>
      <c r="F8" s="27"/>
      <c r="G8" s="105">
        <v>0.0008788194444444445</v>
      </c>
      <c r="H8" s="106"/>
      <c r="I8" s="107">
        <f t="shared" si="1"/>
        <v>0.0008788194444444445</v>
      </c>
      <c r="J8" s="29"/>
      <c r="K8" s="113">
        <v>0.0009829861111111111</v>
      </c>
      <c r="L8" s="106"/>
      <c r="M8" s="107">
        <f t="shared" si="2"/>
        <v>0.0009829861111111111</v>
      </c>
      <c r="N8" s="27"/>
      <c r="O8" s="113">
        <v>0.0007892361111111112</v>
      </c>
      <c r="P8" s="106"/>
      <c r="Q8" s="107">
        <f t="shared" si="3"/>
        <v>0.0007892361111111112</v>
      </c>
      <c r="R8" s="29"/>
      <c r="S8" s="117">
        <f t="shared" si="4"/>
        <v>0.003586458333333334</v>
      </c>
    </row>
    <row r="9" spans="1:19" ht="12.75">
      <c r="A9" s="64">
        <f>Drivers!A8</f>
        <v>6</v>
      </c>
      <c r="B9" s="65" t="str">
        <f>Drivers!B8</f>
        <v>Garry Butler</v>
      </c>
      <c r="C9" s="97">
        <v>0.0009375000000000001</v>
      </c>
      <c r="D9" s="73"/>
      <c r="E9" s="98">
        <f t="shared" si="0"/>
        <v>0.0009375000000000001</v>
      </c>
      <c r="F9" s="27"/>
      <c r="G9" s="105">
        <v>0.0008547453703703704</v>
      </c>
      <c r="H9" s="106"/>
      <c r="I9" s="107">
        <f t="shared" si="1"/>
        <v>0.0008547453703703704</v>
      </c>
      <c r="J9" s="29"/>
      <c r="K9" s="113">
        <v>0.0009273148148148147</v>
      </c>
      <c r="L9" s="106"/>
      <c r="M9" s="107">
        <f t="shared" si="2"/>
        <v>0.0009273148148148147</v>
      </c>
      <c r="N9" s="27"/>
      <c r="O9" s="113">
        <v>0.0007696759259259259</v>
      </c>
      <c r="P9" s="106"/>
      <c r="Q9" s="107">
        <f t="shared" si="3"/>
        <v>0.0007696759259259259</v>
      </c>
      <c r="R9" s="29"/>
      <c r="S9" s="117">
        <f t="shared" si="4"/>
        <v>0.003489236111111111</v>
      </c>
    </row>
    <row r="10" spans="1:19" ht="12.75">
      <c r="A10" s="64">
        <f>Drivers!A9</f>
        <v>7</v>
      </c>
      <c r="B10" s="65" t="str">
        <f>Drivers!B9</f>
        <v>Tim Batten</v>
      </c>
      <c r="C10" s="97">
        <v>0.0009751157407407408</v>
      </c>
      <c r="D10" s="73"/>
      <c r="E10" s="98">
        <f t="shared" si="0"/>
        <v>0.0009751157407407408</v>
      </c>
      <c r="F10" s="27"/>
      <c r="G10" s="105">
        <v>0.000905324074074074</v>
      </c>
      <c r="H10" s="106"/>
      <c r="I10" s="107">
        <f t="shared" si="1"/>
        <v>0.000905324074074074</v>
      </c>
      <c r="J10" s="29"/>
      <c r="K10" s="113">
        <v>0.0009929398148148148</v>
      </c>
      <c r="L10" s="106"/>
      <c r="M10" s="107">
        <f t="shared" si="2"/>
        <v>0.0009929398148148148</v>
      </c>
      <c r="N10" s="27"/>
      <c r="O10" s="83">
        <v>0.0008019675925925927</v>
      </c>
      <c r="P10" s="106"/>
      <c r="Q10" s="107">
        <f t="shared" si="3"/>
        <v>0.0008019675925925927</v>
      </c>
      <c r="R10" s="29"/>
      <c r="S10" s="117">
        <f t="shared" si="4"/>
        <v>0.003675347222222222</v>
      </c>
    </row>
    <row r="11" spans="1:19" ht="12.75">
      <c r="A11" s="64">
        <f>Drivers!A10</f>
        <v>8</v>
      </c>
      <c r="B11" s="65" t="str">
        <f>Drivers!B10</f>
        <v>Dave Lathwell</v>
      </c>
      <c r="C11" s="97">
        <v>0.0009907407407407408</v>
      </c>
      <c r="D11" s="73"/>
      <c r="E11" s="98">
        <f t="shared" si="0"/>
        <v>0.0009907407407407408</v>
      </c>
      <c r="F11" s="27"/>
      <c r="G11" s="105">
        <v>0.000991087962962963</v>
      </c>
      <c r="H11" s="106"/>
      <c r="I11" s="107">
        <f t="shared" si="1"/>
        <v>0.000991087962962963</v>
      </c>
      <c r="J11" s="29"/>
      <c r="K11" s="113">
        <v>0.001022800925925926</v>
      </c>
      <c r="L11" s="106"/>
      <c r="M11" s="107">
        <f t="shared" si="2"/>
        <v>0.001022800925925926</v>
      </c>
      <c r="N11" s="27"/>
      <c r="O11" s="113">
        <v>0.0008408564814814815</v>
      </c>
      <c r="P11" s="106"/>
      <c r="Q11" s="107">
        <f t="shared" si="3"/>
        <v>0.0008408564814814815</v>
      </c>
      <c r="R11" s="29"/>
      <c r="S11" s="117">
        <f t="shared" si="4"/>
        <v>0.003845486111111111</v>
      </c>
    </row>
    <row r="12" spans="1:19" ht="12.75">
      <c r="A12" s="64">
        <f>Drivers!A11</f>
        <v>9</v>
      </c>
      <c r="B12" s="65" t="str">
        <f>Drivers!B11</f>
        <v>Ron Ferguson</v>
      </c>
      <c r="C12" s="97">
        <v>0.0011202546296296297</v>
      </c>
      <c r="D12" s="73"/>
      <c r="E12" s="98">
        <f t="shared" si="0"/>
        <v>0.0011202546296296297</v>
      </c>
      <c r="F12" s="27"/>
      <c r="G12" s="105">
        <v>0.0008648148148148149</v>
      </c>
      <c r="H12" s="106"/>
      <c r="I12" s="107">
        <f t="shared" si="1"/>
        <v>0.0008648148148148149</v>
      </c>
      <c r="J12" s="23"/>
      <c r="K12" s="113">
        <v>0.0009899305555555555</v>
      </c>
      <c r="L12" s="106"/>
      <c r="M12" s="107">
        <f t="shared" si="2"/>
        <v>0.0009899305555555555</v>
      </c>
      <c r="N12" s="27"/>
      <c r="O12" s="113">
        <v>0.0007994212962962963</v>
      </c>
      <c r="P12" s="106"/>
      <c r="Q12" s="107">
        <f t="shared" si="3"/>
        <v>0.0007994212962962963</v>
      </c>
      <c r="R12" s="29"/>
      <c r="S12" s="117">
        <f t="shared" si="4"/>
        <v>0.0037744212962962966</v>
      </c>
    </row>
    <row r="13" spans="1:19" ht="12.75">
      <c r="A13" s="64">
        <f>Drivers!A12</f>
        <v>10</v>
      </c>
      <c r="B13" s="65" t="str">
        <f>Drivers!B12</f>
        <v>Andrew Lapworth</v>
      </c>
      <c r="C13" s="97">
        <v>0.0010203703703703705</v>
      </c>
      <c r="D13" s="73"/>
      <c r="E13" s="98">
        <f t="shared" si="0"/>
        <v>0.0010203703703703705</v>
      </c>
      <c r="F13" s="17"/>
      <c r="G13" s="105">
        <v>0.0009262731481481482</v>
      </c>
      <c r="H13" s="106"/>
      <c r="I13" s="107">
        <f t="shared" si="1"/>
        <v>0.0009262731481481482</v>
      </c>
      <c r="J13" s="29"/>
      <c r="K13" s="113">
        <v>0.0010457175925925927</v>
      </c>
      <c r="L13" s="106"/>
      <c r="M13" s="107">
        <f t="shared" si="2"/>
        <v>0.0010457175925925927</v>
      </c>
      <c r="N13" s="27"/>
      <c r="O13" s="113">
        <v>0.0008249999999999999</v>
      </c>
      <c r="P13" s="106"/>
      <c r="Q13" s="107">
        <f t="shared" si="3"/>
        <v>0.0008249999999999999</v>
      </c>
      <c r="R13" s="29"/>
      <c r="S13" s="117">
        <f t="shared" si="4"/>
        <v>0.0038173611111111116</v>
      </c>
    </row>
    <row r="14" spans="1:19" ht="12.75">
      <c r="A14" s="64">
        <f>Drivers!A13</f>
        <v>11</v>
      </c>
      <c r="B14" s="65" t="str">
        <f>Drivers!B13</f>
        <v>Robert King</v>
      </c>
      <c r="C14" s="97"/>
      <c r="D14" s="73">
        <v>0.0012170138888888888</v>
      </c>
      <c r="E14" s="98">
        <f t="shared" si="0"/>
        <v>0.0012170138888888888</v>
      </c>
      <c r="F14" s="17" t="s">
        <v>120</v>
      </c>
      <c r="G14" s="105">
        <v>0.0009118055555555555</v>
      </c>
      <c r="H14" s="73"/>
      <c r="I14" s="107">
        <f t="shared" si="1"/>
        <v>0.0009118055555555555</v>
      </c>
      <c r="J14" s="23"/>
      <c r="K14" s="113"/>
      <c r="L14" s="73">
        <v>0.0011324074074074075</v>
      </c>
      <c r="M14" s="107">
        <f t="shared" si="2"/>
        <v>0.0011324074074074075</v>
      </c>
      <c r="N14" s="17" t="s">
        <v>120</v>
      </c>
      <c r="O14" s="113">
        <v>0.0008171296296296298</v>
      </c>
      <c r="P14" s="73"/>
      <c r="Q14" s="107">
        <f t="shared" si="3"/>
        <v>0.0008171296296296298</v>
      </c>
      <c r="R14" s="23"/>
      <c r="S14" s="117">
        <f t="shared" si="4"/>
        <v>0.004078356481481481</v>
      </c>
    </row>
    <row r="15" spans="1:19" ht="12.75">
      <c r="A15" s="64">
        <f>Drivers!A14</f>
        <v>12</v>
      </c>
      <c r="B15" s="65" t="str">
        <f>Drivers!B14</f>
        <v>Malcolm Thompson</v>
      </c>
      <c r="C15" s="97">
        <v>0.0010655092592592593</v>
      </c>
      <c r="D15" s="73"/>
      <c r="E15" s="98">
        <f t="shared" si="0"/>
        <v>0.0010655092592592593</v>
      </c>
      <c r="F15" s="17"/>
      <c r="G15" s="105">
        <v>0.001053587962962963</v>
      </c>
      <c r="H15" s="73"/>
      <c r="I15" s="107">
        <f t="shared" si="1"/>
        <v>0.001053587962962963</v>
      </c>
      <c r="J15" s="23"/>
      <c r="K15" s="113">
        <v>0.0010362268518518518</v>
      </c>
      <c r="L15" s="73"/>
      <c r="M15" s="107">
        <f t="shared" si="2"/>
        <v>0.0010362268518518518</v>
      </c>
      <c r="N15" s="17"/>
      <c r="O15" s="113">
        <v>0.0008510416666666667</v>
      </c>
      <c r="P15" s="73"/>
      <c r="Q15" s="107">
        <f t="shared" si="3"/>
        <v>0.0008510416666666667</v>
      </c>
      <c r="R15" s="23"/>
      <c r="S15" s="117">
        <f t="shared" si="4"/>
        <v>0.004006365740740741</v>
      </c>
    </row>
    <row r="16" spans="1:19" ht="12.75">
      <c r="A16" s="64">
        <f>Drivers!A15</f>
        <v>13</v>
      </c>
      <c r="B16" s="65" t="str">
        <f>Drivers!B15</f>
        <v>Sam Eyles</v>
      </c>
      <c r="C16" s="97">
        <v>0.0009703703703703705</v>
      </c>
      <c r="D16" s="73"/>
      <c r="E16" s="98">
        <f t="shared" si="0"/>
        <v>0.0009703703703703705</v>
      </c>
      <c r="F16" s="17"/>
      <c r="G16" s="105">
        <v>0.0008854166666666666</v>
      </c>
      <c r="H16" s="73"/>
      <c r="I16" s="107">
        <f t="shared" si="1"/>
        <v>0.0008854166666666666</v>
      </c>
      <c r="J16" s="23"/>
      <c r="K16" s="113">
        <v>0.000977662037037037</v>
      </c>
      <c r="L16" s="73"/>
      <c r="M16" s="107">
        <f t="shared" si="2"/>
        <v>0.000977662037037037</v>
      </c>
      <c r="N16" s="23"/>
      <c r="O16" s="113">
        <v>0.0008148148148148148</v>
      </c>
      <c r="P16" s="73"/>
      <c r="Q16" s="107">
        <f t="shared" si="3"/>
        <v>0.0008148148148148148</v>
      </c>
      <c r="R16" s="23"/>
      <c r="S16" s="117">
        <f t="shared" si="4"/>
        <v>0.0036482638888888893</v>
      </c>
    </row>
    <row r="17" spans="1:19" ht="12.75">
      <c r="A17" s="64">
        <f>Drivers!A16</f>
        <v>14</v>
      </c>
      <c r="B17" s="65" t="str">
        <f>Drivers!B16</f>
        <v>Ashley Richardson</v>
      </c>
      <c r="C17" s="97"/>
      <c r="D17" s="73">
        <v>0.0012170138888888888</v>
      </c>
      <c r="E17" s="98">
        <f t="shared" si="0"/>
        <v>0.0012170138888888888</v>
      </c>
      <c r="F17" s="17" t="s">
        <v>120</v>
      </c>
      <c r="G17" s="105">
        <v>0.000941435185185185</v>
      </c>
      <c r="H17" s="106"/>
      <c r="I17" s="107">
        <f t="shared" si="1"/>
        <v>0.000941435185185185</v>
      </c>
      <c r="J17" s="29"/>
      <c r="K17" s="113">
        <v>0.0009739583333333332</v>
      </c>
      <c r="L17" s="106"/>
      <c r="M17" s="107">
        <f t="shared" si="2"/>
        <v>0.0009739583333333332</v>
      </c>
      <c r="N17" s="29"/>
      <c r="O17" s="113">
        <v>0.0008806712962962964</v>
      </c>
      <c r="P17" s="106"/>
      <c r="Q17" s="107">
        <f t="shared" si="3"/>
        <v>0.0008806712962962964</v>
      </c>
      <c r="R17" s="29"/>
      <c r="S17" s="117">
        <f t="shared" si="4"/>
        <v>0.004013078703703704</v>
      </c>
    </row>
    <row r="18" spans="1:19" ht="12.75">
      <c r="A18" s="64">
        <f>Drivers!A17</f>
        <v>15</v>
      </c>
      <c r="B18" s="65" t="str">
        <f>Drivers!B17</f>
        <v>Neal Johnson</v>
      </c>
      <c r="C18" s="97">
        <v>0.0011111111111111111</v>
      </c>
      <c r="D18" s="73"/>
      <c r="E18" s="98">
        <f t="shared" si="0"/>
        <v>0.0011111111111111111</v>
      </c>
      <c r="F18" s="27"/>
      <c r="G18" s="105">
        <v>0.000944675925925926</v>
      </c>
      <c r="H18" s="106"/>
      <c r="I18" s="107">
        <f t="shared" si="1"/>
        <v>0.000944675925925926</v>
      </c>
      <c r="J18" s="29"/>
      <c r="K18" s="113">
        <v>0.0010460648148148148</v>
      </c>
      <c r="L18" s="106"/>
      <c r="M18" s="107">
        <f t="shared" si="2"/>
        <v>0.0010460648148148148</v>
      </c>
      <c r="N18" s="29"/>
      <c r="O18" s="83">
        <v>0.0008893518518518518</v>
      </c>
      <c r="P18" s="106"/>
      <c r="Q18" s="107">
        <f t="shared" si="3"/>
        <v>0.0008893518518518518</v>
      </c>
      <c r="R18" s="29"/>
      <c r="S18" s="117">
        <f t="shared" si="4"/>
        <v>0.003991203703703703</v>
      </c>
    </row>
    <row r="19" spans="1:19" ht="12.75">
      <c r="A19" s="64">
        <f>Drivers!A18</f>
        <v>16</v>
      </c>
      <c r="B19" s="65" t="str">
        <f>Drivers!B18</f>
        <v>Cameron Moody</v>
      </c>
      <c r="C19" s="97">
        <v>0.0010065972222222223</v>
      </c>
      <c r="D19" s="73"/>
      <c r="E19" s="98">
        <f t="shared" si="0"/>
        <v>0.0010065972222222223</v>
      </c>
      <c r="F19" s="27"/>
      <c r="G19" s="105">
        <v>0.0009567129629629629</v>
      </c>
      <c r="H19" s="106"/>
      <c r="I19" s="107">
        <f t="shared" si="1"/>
        <v>0.0009567129629629629</v>
      </c>
      <c r="J19" s="29"/>
      <c r="K19" s="113">
        <v>0.0010035879629629629</v>
      </c>
      <c r="L19" s="106"/>
      <c r="M19" s="107">
        <f t="shared" si="2"/>
        <v>0.0010035879629629629</v>
      </c>
      <c r="N19" s="29"/>
      <c r="O19" s="113">
        <v>0.0008243055555555556</v>
      </c>
      <c r="P19" s="106"/>
      <c r="Q19" s="107">
        <f t="shared" si="3"/>
        <v>0.0008243055555555556</v>
      </c>
      <c r="R19" s="23"/>
      <c r="S19" s="117">
        <f t="shared" si="4"/>
        <v>0.0037912037037037037</v>
      </c>
    </row>
    <row r="20" spans="1:19" ht="12.75">
      <c r="A20" s="64">
        <f>Drivers!A19</f>
        <v>17</v>
      </c>
      <c r="B20" s="65" t="str">
        <f>Drivers!B19</f>
        <v>Ben Lathwell</v>
      </c>
      <c r="C20" s="97">
        <v>0.0011143518518518518</v>
      </c>
      <c r="D20" s="73"/>
      <c r="E20" s="98">
        <f t="shared" si="0"/>
        <v>0.0011143518518518518</v>
      </c>
      <c r="F20" s="27"/>
      <c r="G20" s="105">
        <v>0.0009429398148148147</v>
      </c>
      <c r="H20" s="106"/>
      <c r="I20" s="107">
        <f t="shared" si="1"/>
        <v>0.0009429398148148147</v>
      </c>
      <c r="J20" s="29"/>
      <c r="K20" s="113">
        <v>0.001011226851851852</v>
      </c>
      <c r="L20" s="106"/>
      <c r="M20" s="107">
        <f t="shared" si="2"/>
        <v>0.001011226851851852</v>
      </c>
      <c r="N20" s="29"/>
      <c r="O20" s="113">
        <v>0.0008702546296296296</v>
      </c>
      <c r="P20" s="106"/>
      <c r="Q20" s="107">
        <f t="shared" si="3"/>
        <v>0.0008702546296296296</v>
      </c>
      <c r="R20" s="29"/>
      <c r="S20" s="117">
        <f t="shared" si="4"/>
        <v>0.003938773148148148</v>
      </c>
    </row>
    <row r="21" spans="1:19" ht="12.75">
      <c r="A21" s="64">
        <f>Drivers!A20</f>
        <v>18</v>
      </c>
      <c r="B21" s="65" t="str">
        <f>Drivers!B20</f>
        <v>Rodney Barrett</v>
      </c>
      <c r="C21" s="97">
        <v>0.0010402777777777778</v>
      </c>
      <c r="D21" s="73"/>
      <c r="E21" s="98">
        <f t="shared" si="0"/>
        <v>0.0010402777777777778</v>
      </c>
      <c r="F21" s="27"/>
      <c r="G21" s="105">
        <v>0.000945486111111111</v>
      </c>
      <c r="H21" s="106"/>
      <c r="I21" s="107">
        <f t="shared" si="1"/>
        <v>0.000945486111111111</v>
      </c>
      <c r="J21" s="29"/>
      <c r="K21" s="113">
        <v>0.0010511574074074076</v>
      </c>
      <c r="L21" s="106"/>
      <c r="M21" s="107">
        <f t="shared" si="2"/>
        <v>0.0010511574074074076</v>
      </c>
      <c r="N21" s="29"/>
      <c r="O21" s="113">
        <v>0.0008304398148148148</v>
      </c>
      <c r="P21" s="106"/>
      <c r="Q21" s="107">
        <f t="shared" si="3"/>
        <v>0.0008304398148148148</v>
      </c>
      <c r="R21" s="29"/>
      <c r="S21" s="117">
        <f t="shared" si="4"/>
        <v>0.0038673611111111113</v>
      </c>
    </row>
    <row r="22" spans="1:19" ht="12.75">
      <c r="A22" s="64">
        <f>Drivers!A21</f>
        <v>19</v>
      </c>
      <c r="B22" s="65" t="str">
        <f>Drivers!B21</f>
        <v>Zac Eyles</v>
      </c>
      <c r="C22" s="97">
        <v>0.0010629629629629628</v>
      </c>
      <c r="D22" s="73"/>
      <c r="E22" s="98">
        <f t="shared" si="0"/>
        <v>0.0010629629629629628</v>
      </c>
      <c r="F22" s="27"/>
      <c r="G22" s="72">
        <v>0.0010055555555555555</v>
      </c>
      <c r="H22" s="106"/>
      <c r="I22" s="107">
        <f t="shared" si="1"/>
        <v>0.0010055555555555555</v>
      </c>
      <c r="J22" s="29"/>
      <c r="K22" s="113">
        <v>0.0010745370370370373</v>
      </c>
      <c r="L22" s="106"/>
      <c r="M22" s="107">
        <f t="shared" si="2"/>
        <v>0.0010745370370370373</v>
      </c>
      <c r="N22" s="29"/>
      <c r="O22" s="113">
        <v>0.000886574074074074</v>
      </c>
      <c r="P22" s="106"/>
      <c r="Q22" s="107">
        <f t="shared" si="3"/>
        <v>0.000886574074074074</v>
      </c>
      <c r="R22" s="29"/>
      <c r="S22" s="117">
        <f t="shared" si="4"/>
        <v>0.0040296296296296295</v>
      </c>
    </row>
    <row r="23" spans="1:19" ht="12.75">
      <c r="A23" s="64">
        <f>Drivers!A22</f>
        <v>20</v>
      </c>
      <c r="B23" s="65">
        <f>Drivers!B22</f>
        <v>0</v>
      </c>
      <c r="C23" s="97"/>
      <c r="D23" s="73"/>
      <c r="E23" s="98">
        <f t="shared" si="0"/>
        <v>0</v>
      </c>
      <c r="F23" s="17"/>
      <c r="G23" s="105"/>
      <c r="H23" s="73"/>
      <c r="I23" s="107">
        <f t="shared" si="1"/>
        <v>0</v>
      </c>
      <c r="J23" s="23"/>
      <c r="K23" s="113"/>
      <c r="L23" s="73"/>
      <c r="M23" s="107">
        <f t="shared" si="2"/>
        <v>0</v>
      </c>
      <c r="N23" s="23"/>
      <c r="O23" s="113"/>
      <c r="P23" s="73"/>
      <c r="Q23" s="107">
        <f t="shared" si="3"/>
        <v>0</v>
      </c>
      <c r="R23" s="23"/>
      <c r="S23" s="117">
        <f t="shared" si="4"/>
        <v>0</v>
      </c>
    </row>
    <row r="24" spans="1:19" ht="12.75">
      <c r="A24" s="64">
        <f>Drivers!A23</f>
        <v>21</v>
      </c>
      <c r="B24" s="65">
        <f>Drivers!B23</f>
        <v>0</v>
      </c>
      <c r="C24" s="97"/>
      <c r="D24" s="73"/>
      <c r="E24" s="98">
        <f t="shared" si="0"/>
        <v>0</v>
      </c>
      <c r="F24" s="17"/>
      <c r="G24" s="105"/>
      <c r="H24" s="106"/>
      <c r="I24" s="107">
        <f t="shared" si="1"/>
        <v>0</v>
      </c>
      <c r="J24" s="29"/>
      <c r="K24" s="113"/>
      <c r="L24" s="106"/>
      <c r="M24" s="107">
        <f t="shared" si="2"/>
        <v>0</v>
      </c>
      <c r="N24" s="29"/>
      <c r="O24" s="113"/>
      <c r="P24" s="106"/>
      <c r="Q24" s="107">
        <f t="shared" si="3"/>
        <v>0</v>
      </c>
      <c r="R24" s="29"/>
      <c r="S24" s="117">
        <f t="shared" si="4"/>
        <v>0</v>
      </c>
    </row>
    <row r="25" spans="1:19" ht="12.75">
      <c r="A25" s="64">
        <f>Drivers!A24</f>
        <v>22</v>
      </c>
      <c r="B25" s="65">
        <f>Drivers!B24</f>
        <v>0</v>
      </c>
      <c r="C25" s="97"/>
      <c r="D25" s="73"/>
      <c r="E25" s="98">
        <f t="shared" si="0"/>
        <v>0</v>
      </c>
      <c r="F25" s="17"/>
      <c r="G25" s="105"/>
      <c r="H25" s="73"/>
      <c r="I25" s="107">
        <f t="shared" si="1"/>
        <v>0</v>
      </c>
      <c r="J25" s="23"/>
      <c r="K25" s="113"/>
      <c r="L25" s="73"/>
      <c r="M25" s="107">
        <f t="shared" si="2"/>
        <v>0</v>
      </c>
      <c r="N25" s="23"/>
      <c r="O25" s="113"/>
      <c r="P25" s="73"/>
      <c r="Q25" s="107">
        <f t="shared" si="3"/>
        <v>0</v>
      </c>
      <c r="R25" s="23"/>
      <c r="S25" s="117">
        <f t="shared" si="4"/>
        <v>0</v>
      </c>
    </row>
    <row r="26" spans="1:19" ht="12.75">
      <c r="A26" s="64">
        <f>Drivers!A25</f>
        <v>23</v>
      </c>
      <c r="B26" s="65">
        <f>Drivers!B25</f>
        <v>0</v>
      </c>
      <c r="C26" s="97"/>
      <c r="D26" s="73"/>
      <c r="E26" s="98">
        <f t="shared" si="0"/>
        <v>0</v>
      </c>
      <c r="F26" s="27"/>
      <c r="G26" s="105"/>
      <c r="H26" s="106"/>
      <c r="I26" s="107">
        <f t="shared" si="1"/>
        <v>0</v>
      </c>
      <c r="J26" s="29"/>
      <c r="K26" s="113"/>
      <c r="L26" s="106"/>
      <c r="M26" s="107">
        <f t="shared" si="2"/>
        <v>0</v>
      </c>
      <c r="N26" s="29"/>
      <c r="O26" s="113"/>
      <c r="P26" s="106"/>
      <c r="Q26" s="107">
        <f t="shared" si="3"/>
        <v>0</v>
      </c>
      <c r="R26" s="23"/>
      <c r="S26" s="117">
        <f t="shared" si="4"/>
        <v>0</v>
      </c>
    </row>
    <row r="27" spans="1:19" ht="12.75">
      <c r="A27" s="64">
        <f>Drivers!A26</f>
        <v>24</v>
      </c>
      <c r="B27" s="65">
        <f>Drivers!B26</f>
        <v>0</v>
      </c>
      <c r="C27" s="97"/>
      <c r="D27" s="73"/>
      <c r="E27" s="98">
        <f t="shared" si="0"/>
        <v>0</v>
      </c>
      <c r="F27" s="17"/>
      <c r="G27" s="105"/>
      <c r="H27" s="106"/>
      <c r="I27" s="107">
        <f t="shared" si="1"/>
        <v>0</v>
      </c>
      <c r="J27" s="23"/>
      <c r="K27" s="113"/>
      <c r="L27" s="106"/>
      <c r="M27" s="107">
        <f t="shared" si="2"/>
        <v>0</v>
      </c>
      <c r="N27" s="23"/>
      <c r="O27" s="113"/>
      <c r="P27" s="106"/>
      <c r="Q27" s="107">
        <f t="shared" si="3"/>
        <v>0</v>
      </c>
      <c r="R27" s="23"/>
      <c r="S27" s="117">
        <f t="shared" si="4"/>
        <v>0</v>
      </c>
    </row>
    <row r="28" spans="1:19" ht="12.75">
      <c r="A28" s="64">
        <f>Drivers!A27</f>
        <v>25</v>
      </c>
      <c r="B28" s="65">
        <f>Drivers!B27</f>
        <v>0</v>
      </c>
      <c r="C28" s="97"/>
      <c r="D28" s="73"/>
      <c r="E28" s="98">
        <f t="shared" si="0"/>
        <v>0</v>
      </c>
      <c r="F28" s="27"/>
      <c r="G28" s="105"/>
      <c r="H28" s="106"/>
      <c r="I28" s="107">
        <f t="shared" si="1"/>
        <v>0</v>
      </c>
      <c r="J28" s="29"/>
      <c r="K28" s="113"/>
      <c r="L28" s="73"/>
      <c r="M28" s="107">
        <f t="shared" si="2"/>
        <v>0</v>
      </c>
      <c r="N28" s="23"/>
      <c r="O28" s="113"/>
      <c r="P28" s="73"/>
      <c r="Q28" s="107">
        <f t="shared" si="3"/>
        <v>0</v>
      </c>
      <c r="R28" s="23"/>
      <c r="S28" s="117">
        <f t="shared" si="4"/>
        <v>0</v>
      </c>
    </row>
    <row r="29" spans="1:19" ht="12.75">
      <c r="A29" s="64">
        <f>Drivers!A28</f>
        <v>26</v>
      </c>
      <c r="B29" s="65">
        <f>Drivers!B28</f>
        <v>0</v>
      </c>
      <c r="C29" s="97"/>
      <c r="D29" s="73"/>
      <c r="E29" s="98">
        <f t="shared" si="0"/>
        <v>0</v>
      </c>
      <c r="F29" s="27"/>
      <c r="G29" s="105"/>
      <c r="H29" s="106"/>
      <c r="I29" s="107">
        <f t="shared" si="1"/>
        <v>0</v>
      </c>
      <c r="J29" s="29"/>
      <c r="K29" s="113"/>
      <c r="L29" s="106"/>
      <c r="M29" s="107">
        <f t="shared" si="2"/>
        <v>0</v>
      </c>
      <c r="N29" s="29"/>
      <c r="O29" s="113"/>
      <c r="P29" s="106"/>
      <c r="Q29" s="107">
        <f t="shared" si="3"/>
        <v>0</v>
      </c>
      <c r="R29" s="29"/>
      <c r="S29" s="117">
        <f t="shared" si="4"/>
        <v>0</v>
      </c>
    </row>
    <row r="30" spans="1:19" ht="12.75">
      <c r="A30" s="64">
        <f>Drivers!A29</f>
        <v>27</v>
      </c>
      <c r="B30" s="65">
        <f>Drivers!B29</f>
        <v>0</v>
      </c>
      <c r="C30" s="97"/>
      <c r="D30" s="73"/>
      <c r="E30" s="98">
        <f t="shared" si="0"/>
        <v>0</v>
      </c>
      <c r="F30" s="27"/>
      <c r="G30" s="105"/>
      <c r="H30" s="106"/>
      <c r="I30" s="107">
        <f t="shared" si="1"/>
        <v>0</v>
      </c>
      <c r="J30" s="29"/>
      <c r="K30" s="113"/>
      <c r="L30" s="106"/>
      <c r="M30" s="107">
        <f t="shared" si="2"/>
        <v>0</v>
      </c>
      <c r="N30" s="29"/>
      <c r="O30" s="113"/>
      <c r="P30" s="106"/>
      <c r="Q30" s="107">
        <f t="shared" si="3"/>
        <v>0</v>
      </c>
      <c r="R30" s="29"/>
      <c r="S30" s="117">
        <f t="shared" si="4"/>
        <v>0</v>
      </c>
    </row>
    <row r="31" spans="1:19" ht="12.75">
      <c r="A31" s="64">
        <f>Drivers!A30</f>
        <v>28</v>
      </c>
      <c r="B31" s="65">
        <f>Drivers!B30</f>
        <v>0</v>
      </c>
      <c r="C31" s="97"/>
      <c r="D31" s="73"/>
      <c r="E31" s="98">
        <f t="shared" si="0"/>
        <v>0</v>
      </c>
      <c r="F31" s="27"/>
      <c r="G31" s="105"/>
      <c r="H31" s="106"/>
      <c r="I31" s="107">
        <f t="shared" si="1"/>
        <v>0</v>
      </c>
      <c r="J31" s="29"/>
      <c r="K31" s="113"/>
      <c r="L31" s="106"/>
      <c r="M31" s="107">
        <f t="shared" si="2"/>
        <v>0</v>
      </c>
      <c r="N31" s="29"/>
      <c r="O31" s="113"/>
      <c r="P31" s="106"/>
      <c r="Q31" s="107">
        <f t="shared" si="3"/>
        <v>0</v>
      </c>
      <c r="R31" s="29"/>
      <c r="S31" s="117">
        <f t="shared" si="4"/>
        <v>0</v>
      </c>
    </row>
    <row r="32" spans="1:19" ht="12.75">
      <c r="A32" s="64">
        <f>Drivers!A31</f>
        <v>29</v>
      </c>
      <c r="B32" s="65">
        <f>Drivers!B31</f>
        <v>0</v>
      </c>
      <c r="C32" s="97"/>
      <c r="D32" s="73"/>
      <c r="E32" s="98">
        <f t="shared" si="0"/>
        <v>0</v>
      </c>
      <c r="F32" s="27"/>
      <c r="G32" s="105"/>
      <c r="H32" s="106"/>
      <c r="I32" s="107">
        <f t="shared" si="1"/>
        <v>0</v>
      </c>
      <c r="J32" s="29"/>
      <c r="K32" s="113"/>
      <c r="L32" s="106"/>
      <c r="M32" s="107">
        <f t="shared" si="2"/>
        <v>0</v>
      </c>
      <c r="N32" s="29"/>
      <c r="O32" s="113"/>
      <c r="P32" s="106"/>
      <c r="Q32" s="107">
        <f t="shared" si="3"/>
        <v>0</v>
      </c>
      <c r="R32" s="29"/>
      <c r="S32" s="117">
        <f t="shared" si="4"/>
        <v>0</v>
      </c>
    </row>
    <row r="33" spans="1:19" ht="12.75">
      <c r="A33" s="64">
        <f>Drivers!A32</f>
        <v>30</v>
      </c>
      <c r="B33" s="65">
        <f>Drivers!B32</f>
        <v>0</v>
      </c>
      <c r="C33" s="97"/>
      <c r="D33" s="73"/>
      <c r="E33" s="98">
        <f t="shared" si="0"/>
        <v>0</v>
      </c>
      <c r="F33" s="17"/>
      <c r="G33" s="105"/>
      <c r="H33" s="106"/>
      <c r="I33" s="107">
        <f t="shared" si="1"/>
        <v>0</v>
      </c>
      <c r="J33" s="29"/>
      <c r="K33" s="113"/>
      <c r="L33" s="106"/>
      <c r="M33" s="107">
        <f t="shared" si="2"/>
        <v>0</v>
      </c>
      <c r="N33" s="29"/>
      <c r="O33" s="113"/>
      <c r="P33" s="106"/>
      <c r="Q33" s="107">
        <f t="shared" si="3"/>
        <v>0</v>
      </c>
      <c r="R33" s="29"/>
      <c r="S33" s="117">
        <f t="shared" si="4"/>
        <v>0</v>
      </c>
    </row>
    <row r="34" spans="1:19" ht="12.75">
      <c r="A34" s="64">
        <f>Drivers!A33</f>
        <v>31</v>
      </c>
      <c r="B34" s="65">
        <f>Drivers!B33</f>
        <v>0</v>
      </c>
      <c r="C34" s="97"/>
      <c r="D34" s="73"/>
      <c r="E34" s="98">
        <f t="shared" si="0"/>
        <v>0</v>
      </c>
      <c r="F34" s="27"/>
      <c r="G34" s="105"/>
      <c r="H34" s="106"/>
      <c r="I34" s="107">
        <f t="shared" si="1"/>
        <v>0</v>
      </c>
      <c r="J34" s="29"/>
      <c r="K34" s="113"/>
      <c r="L34" s="106"/>
      <c r="M34" s="107">
        <f t="shared" si="2"/>
        <v>0</v>
      </c>
      <c r="N34" s="29"/>
      <c r="O34" s="113"/>
      <c r="P34" s="106"/>
      <c r="Q34" s="107">
        <f t="shared" si="3"/>
        <v>0</v>
      </c>
      <c r="R34" s="29"/>
      <c r="S34" s="117">
        <f t="shared" si="4"/>
        <v>0</v>
      </c>
    </row>
    <row r="35" spans="1:19" ht="12.75">
      <c r="A35" s="64">
        <f>Drivers!A34</f>
        <v>32</v>
      </c>
      <c r="B35" s="65">
        <f>Drivers!B34</f>
        <v>0</v>
      </c>
      <c r="C35" s="97"/>
      <c r="D35" s="73"/>
      <c r="E35" s="98">
        <f t="shared" si="0"/>
        <v>0</v>
      </c>
      <c r="F35" s="27"/>
      <c r="G35" s="105"/>
      <c r="H35" s="106"/>
      <c r="I35" s="107">
        <f t="shared" si="1"/>
        <v>0</v>
      </c>
      <c r="J35" s="29"/>
      <c r="K35" s="113"/>
      <c r="L35" s="106"/>
      <c r="M35" s="107">
        <f t="shared" si="2"/>
        <v>0</v>
      </c>
      <c r="N35" s="29"/>
      <c r="O35" s="113"/>
      <c r="P35" s="106"/>
      <c r="Q35" s="107">
        <f t="shared" si="3"/>
        <v>0</v>
      </c>
      <c r="R35" s="29"/>
      <c r="S35" s="117">
        <f t="shared" si="4"/>
        <v>0</v>
      </c>
    </row>
    <row r="36" spans="1:19" ht="12.75">
      <c r="A36" s="64">
        <f>Drivers!A35</f>
        <v>33</v>
      </c>
      <c r="B36" s="65">
        <f>Drivers!B35</f>
        <v>0</v>
      </c>
      <c r="C36" s="97"/>
      <c r="D36" s="73"/>
      <c r="E36" s="98">
        <f aca="true" t="shared" si="5" ref="E36:E43">C36+D36</f>
        <v>0</v>
      </c>
      <c r="F36" s="27"/>
      <c r="G36" s="105"/>
      <c r="H36" s="106"/>
      <c r="I36" s="107">
        <f aca="true" t="shared" si="6" ref="I36:I43">G36+H36</f>
        <v>0</v>
      </c>
      <c r="J36" s="29"/>
      <c r="K36" s="113"/>
      <c r="L36" s="106"/>
      <c r="M36" s="107">
        <f aca="true" t="shared" si="7" ref="M36:M43">K36+L36</f>
        <v>0</v>
      </c>
      <c r="N36" s="29"/>
      <c r="O36" s="113"/>
      <c r="P36" s="106"/>
      <c r="Q36" s="107">
        <f aca="true" t="shared" si="8" ref="Q36:Q43">O36+P36</f>
        <v>0</v>
      </c>
      <c r="R36" s="29"/>
      <c r="S36" s="117">
        <f t="shared" si="4"/>
        <v>0</v>
      </c>
    </row>
    <row r="37" spans="1:19" ht="12.75">
      <c r="A37" s="64">
        <f>Drivers!A36</f>
        <v>34</v>
      </c>
      <c r="B37" s="65">
        <f>Drivers!B36</f>
        <v>0</v>
      </c>
      <c r="C37" s="97"/>
      <c r="D37" s="73"/>
      <c r="E37" s="98">
        <f t="shared" si="5"/>
        <v>0</v>
      </c>
      <c r="F37" s="27"/>
      <c r="G37" s="105"/>
      <c r="H37" s="106"/>
      <c r="I37" s="107">
        <f t="shared" si="6"/>
        <v>0</v>
      </c>
      <c r="J37" s="29"/>
      <c r="K37" s="113"/>
      <c r="L37" s="106"/>
      <c r="M37" s="107">
        <f t="shared" si="7"/>
        <v>0</v>
      </c>
      <c r="N37" s="29"/>
      <c r="O37" s="113"/>
      <c r="P37" s="106"/>
      <c r="Q37" s="107">
        <f t="shared" si="8"/>
        <v>0</v>
      </c>
      <c r="R37" s="29"/>
      <c r="S37" s="117">
        <f t="shared" si="4"/>
        <v>0</v>
      </c>
    </row>
    <row r="38" spans="1:19" ht="12.75">
      <c r="A38" s="64">
        <f>Drivers!A37</f>
        <v>35</v>
      </c>
      <c r="B38" s="65">
        <f>Drivers!B37</f>
        <v>0</v>
      </c>
      <c r="C38" s="97"/>
      <c r="D38" s="73"/>
      <c r="E38" s="98">
        <f t="shared" si="5"/>
        <v>0</v>
      </c>
      <c r="F38" s="27"/>
      <c r="G38" s="105"/>
      <c r="H38" s="106"/>
      <c r="I38" s="107">
        <f t="shared" si="6"/>
        <v>0</v>
      </c>
      <c r="J38" s="29"/>
      <c r="K38" s="113"/>
      <c r="L38" s="106"/>
      <c r="M38" s="107">
        <f t="shared" si="7"/>
        <v>0</v>
      </c>
      <c r="N38" s="29"/>
      <c r="O38" s="113"/>
      <c r="P38" s="106"/>
      <c r="Q38" s="107">
        <f t="shared" si="8"/>
        <v>0</v>
      </c>
      <c r="R38" s="29"/>
      <c r="S38" s="117">
        <f t="shared" si="4"/>
        <v>0</v>
      </c>
    </row>
    <row r="39" spans="1:19" ht="12.75">
      <c r="A39" s="64">
        <f>Drivers!A38</f>
        <v>36</v>
      </c>
      <c r="B39" s="65">
        <f>Drivers!B38</f>
        <v>0</v>
      </c>
      <c r="C39" s="97"/>
      <c r="D39" s="73"/>
      <c r="E39" s="98">
        <f t="shared" si="5"/>
        <v>0</v>
      </c>
      <c r="F39" s="27"/>
      <c r="G39" s="105"/>
      <c r="H39" s="106"/>
      <c r="I39" s="107">
        <f t="shared" si="6"/>
        <v>0</v>
      </c>
      <c r="J39" s="29"/>
      <c r="K39" s="113"/>
      <c r="L39" s="106"/>
      <c r="M39" s="107">
        <f t="shared" si="7"/>
        <v>0</v>
      </c>
      <c r="N39" s="29"/>
      <c r="O39" s="113"/>
      <c r="P39" s="106"/>
      <c r="Q39" s="107">
        <f t="shared" si="8"/>
        <v>0</v>
      </c>
      <c r="R39" s="29"/>
      <c r="S39" s="117">
        <f t="shared" si="4"/>
        <v>0</v>
      </c>
    </row>
    <row r="40" spans="1:19" ht="12.75">
      <c r="A40" s="64">
        <f>Drivers!A39</f>
        <v>37</v>
      </c>
      <c r="B40" s="65">
        <f>Drivers!B39</f>
        <v>0</v>
      </c>
      <c r="C40" s="97"/>
      <c r="D40" s="73"/>
      <c r="E40" s="98">
        <f t="shared" si="5"/>
        <v>0</v>
      </c>
      <c r="F40" s="27"/>
      <c r="G40" s="105"/>
      <c r="H40" s="106"/>
      <c r="I40" s="107">
        <f t="shared" si="6"/>
        <v>0</v>
      </c>
      <c r="J40" s="29"/>
      <c r="K40" s="113"/>
      <c r="L40" s="106"/>
      <c r="M40" s="107">
        <f t="shared" si="7"/>
        <v>0</v>
      </c>
      <c r="N40" s="29"/>
      <c r="O40" s="113"/>
      <c r="P40" s="106"/>
      <c r="Q40" s="107">
        <f t="shared" si="8"/>
        <v>0</v>
      </c>
      <c r="R40" s="29"/>
      <c r="S40" s="117">
        <f t="shared" si="4"/>
        <v>0</v>
      </c>
    </row>
    <row r="41" spans="1:19" ht="12.75">
      <c r="A41" s="64">
        <f>Drivers!A40</f>
        <v>38</v>
      </c>
      <c r="B41" s="65">
        <f>Drivers!B40</f>
        <v>0</v>
      </c>
      <c r="C41" s="97"/>
      <c r="D41" s="73"/>
      <c r="E41" s="98">
        <f t="shared" si="5"/>
        <v>0</v>
      </c>
      <c r="F41" s="27"/>
      <c r="G41" s="105"/>
      <c r="H41" s="106"/>
      <c r="I41" s="107">
        <f t="shared" si="6"/>
        <v>0</v>
      </c>
      <c r="J41" s="29"/>
      <c r="K41" s="113"/>
      <c r="L41" s="106"/>
      <c r="M41" s="107">
        <f t="shared" si="7"/>
        <v>0</v>
      </c>
      <c r="N41" s="29"/>
      <c r="O41" s="113"/>
      <c r="P41" s="106"/>
      <c r="Q41" s="107">
        <f t="shared" si="8"/>
        <v>0</v>
      </c>
      <c r="R41" s="29"/>
      <c r="S41" s="117">
        <f t="shared" si="4"/>
        <v>0</v>
      </c>
    </row>
    <row r="42" spans="1:19" ht="12.75">
      <c r="A42" s="64">
        <f>Drivers!A41</f>
        <v>39</v>
      </c>
      <c r="B42" s="65">
        <f>Drivers!B41</f>
        <v>0</v>
      </c>
      <c r="C42" s="97"/>
      <c r="D42" s="73"/>
      <c r="E42" s="98">
        <f t="shared" si="5"/>
        <v>0</v>
      </c>
      <c r="F42" s="27"/>
      <c r="G42" s="105"/>
      <c r="H42" s="106"/>
      <c r="I42" s="107">
        <f t="shared" si="6"/>
        <v>0</v>
      </c>
      <c r="J42" s="29"/>
      <c r="K42" s="113"/>
      <c r="L42" s="106"/>
      <c r="M42" s="107">
        <f t="shared" si="7"/>
        <v>0</v>
      </c>
      <c r="N42" s="29"/>
      <c r="O42" s="113"/>
      <c r="P42" s="106"/>
      <c r="Q42" s="107">
        <f t="shared" si="8"/>
        <v>0</v>
      </c>
      <c r="R42" s="29"/>
      <c r="S42" s="117">
        <f t="shared" si="4"/>
        <v>0</v>
      </c>
    </row>
    <row r="43" spans="1:19" ht="12.75">
      <c r="A43" s="64">
        <f>Drivers!A42</f>
        <v>40</v>
      </c>
      <c r="B43" s="65">
        <f>Drivers!B42</f>
        <v>0</v>
      </c>
      <c r="C43" s="97"/>
      <c r="D43" s="73"/>
      <c r="E43" s="98">
        <f t="shared" si="5"/>
        <v>0</v>
      </c>
      <c r="F43" s="27"/>
      <c r="G43" s="105"/>
      <c r="H43" s="106"/>
      <c r="I43" s="107">
        <f t="shared" si="6"/>
        <v>0</v>
      </c>
      <c r="J43" s="29"/>
      <c r="K43" s="113"/>
      <c r="L43" s="106"/>
      <c r="M43" s="107">
        <f t="shared" si="7"/>
        <v>0</v>
      </c>
      <c r="N43" s="29"/>
      <c r="O43" s="113"/>
      <c r="P43" s="106"/>
      <c r="Q43" s="107">
        <f t="shared" si="8"/>
        <v>0</v>
      </c>
      <c r="R43" s="29"/>
      <c r="S43" s="117">
        <f t="shared" si="4"/>
        <v>0</v>
      </c>
    </row>
    <row r="44" spans="1:19" ht="12.75">
      <c r="A44" s="64">
        <f>Drivers!A43</f>
        <v>41</v>
      </c>
      <c r="B44" s="65">
        <f>Drivers!B43</f>
        <v>0</v>
      </c>
      <c r="C44" s="97"/>
      <c r="D44" s="73"/>
      <c r="E44" s="98">
        <f aca="true" t="shared" si="9" ref="E44:E53">C44+D44</f>
        <v>0</v>
      </c>
      <c r="F44" s="27"/>
      <c r="G44" s="105"/>
      <c r="H44" s="106"/>
      <c r="I44" s="107">
        <f aca="true" t="shared" si="10" ref="I44:I53">G44+H44</f>
        <v>0</v>
      </c>
      <c r="J44" s="29"/>
      <c r="K44" s="113"/>
      <c r="L44" s="106"/>
      <c r="M44" s="107">
        <f aca="true" t="shared" si="11" ref="M44:M53">K44+L44</f>
        <v>0</v>
      </c>
      <c r="N44" s="29"/>
      <c r="O44" s="113"/>
      <c r="P44" s="106"/>
      <c r="Q44" s="107">
        <f aca="true" t="shared" si="12" ref="Q44:Q53">O44+P44</f>
        <v>0</v>
      </c>
      <c r="R44" s="29"/>
      <c r="S44" s="117">
        <f aca="true" t="shared" si="13" ref="S44:S53">Q44+M44+I44+E44</f>
        <v>0</v>
      </c>
    </row>
    <row r="45" spans="1:19" ht="12.75">
      <c r="A45" s="64">
        <f>Drivers!A44</f>
        <v>42</v>
      </c>
      <c r="B45" s="65">
        <f>Drivers!B44</f>
        <v>0</v>
      </c>
      <c r="C45" s="97"/>
      <c r="D45" s="73"/>
      <c r="E45" s="98">
        <f t="shared" si="9"/>
        <v>0</v>
      </c>
      <c r="F45" s="27"/>
      <c r="G45" s="105"/>
      <c r="H45" s="106"/>
      <c r="I45" s="107">
        <f t="shared" si="10"/>
        <v>0</v>
      </c>
      <c r="J45" s="29"/>
      <c r="K45" s="113"/>
      <c r="L45" s="106"/>
      <c r="M45" s="107">
        <f t="shared" si="11"/>
        <v>0</v>
      </c>
      <c r="N45" s="29"/>
      <c r="O45" s="113"/>
      <c r="P45" s="106"/>
      <c r="Q45" s="107">
        <f t="shared" si="12"/>
        <v>0</v>
      </c>
      <c r="R45" s="29"/>
      <c r="S45" s="117">
        <f t="shared" si="13"/>
        <v>0</v>
      </c>
    </row>
    <row r="46" spans="1:19" ht="12.75">
      <c r="A46" s="64">
        <f>Drivers!A45</f>
        <v>43</v>
      </c>
      <c r="B46" s="65">
        <f>Drivers!B45</f>
        <v>0</v>
      </c>
      <c r="C46" s="97"/>
      <c r="D46" s="73"/>
      <c r="E46" s="98">
        <f t="shared" si="9"/>
        <v>0</v>
      </c>
      <c r="F46" s="27"/>
      <c r="G46" s="105"/>
      <c r="H46" s="106"/>
      <c r="I46" s="107">
        <f t="shared" si="10"/>
        <v>0</v>
      </c>
      <c r="J46" s="29"/>
      <c r="K46" s="113"/>
      <c r="L46" s="106"/>
      <c r="M46" s="107">
        <f t="shared" si="11"/>
        <v>0</v>
      </c>
      <c r="N46" s="29"/>
      <c r="O46" s="113"/>
      <c r="P46" s="106"/>
      <c r="Q46" s="107">
        <f t="shared" si="12"/>
        <v>0</v>
      </c>
      <c r="R46" s="29"/>
      <c r="S46" s="117">
        <f t="shared" si="13"/>
        <v>0</v>
      </c>
    </row>
    <row r="47" spans="1:19" ht="12.75">
      <c r="A47" s="64">
        <f>Drivers!A46</f>
        <v>44</v>
      </c>
      <c r="B47" s="65">
        <f>Drivers!B46</f>
        <v>0</v>
      </c>
      <c r="C47" s="97"/>
      <c r="D47" s="73"/>
      <c r="E47" s="98">
        <f t="shared" si="9"/>
        <v>0</v>
      </c>
      <c r="F47" s="27"/>
      <c r="G47" s="105"/>
      <c r="H47" s="106"/>
      <c r="I47" s="107">
        <f t="shared" si="10"/>
        <v>0</v>
      </c>
      <c r="J47" s="29"/>
      <c r="K47" s="113"/>
      <c r="L47" s="106"/>
      <c r="M47" s="107">
        <f t="shared" si="11"/>
        <v>0</v>
      </c>
      <c r="N47" s="29"/>
      <c r="O47" s="113"/>
      <c r="P47" s="106"/>
      <c r="Q47" s="107">
        <f t="shared" si="12"/>
        <v>0</v>
      </c>
      <c r="R47" s="29"/>
      <c r="S47" s="117">
        <f t="shared" si="13"/>
        <v>0</v>
      </c>
    </row>
    <row r="48" spans="1:19" ht="12.75">
      <c r="A48" s="64">
        <f>Drivers!A47</f>
        <v>45</v>
      </c>
      <c r="B48" s="65">
        <f>Drivers!B47</f>
        <v>0</v>
      </c>
      <c r="C48" s="97"/>
      <c r="D48" s="73"/>
      <c r="E48" s="98">
        <f t="shared" si="9"/>
        <v>0</v>
      </c>
      <c r="F48" s="27"/>
      <c r="G48" s="105"/>
      <c r="H48" s="106"/>
      <c r="I48" s="107">
        <f t="shared" si="10"/>
        <v>0</v>
      </c>
      <c r="J48" s="29"/>
      <c r="K48" s="113"/>
      <c r="L48" s="106"/>
      <c r="M48" s="107">
        <f t="shared" si="11"/>
        <v>0</v>
      </c>
      <c r="N48" s="29"/>
      <c r="O48" s="113"/>
      <c r="P48" s="106"/>
      <c r="Q48" s="107">
        <f t="shared" si="12"/>
        <v>0</v>
      </c>
      <c r="R48" s="29"/>
      <c r="S48" s="117">
        <f t="shared" si="13"/>
        <v>0</v>
      </c>
    </row>
    <row r="49" spans="1:19" ht="12.75">
      <c r="A49" s="64">
        <f>Drivers!A48</f>
        <v>46</v>
      </c>
      <c r="B49" s="65">
        <f>Drivers!B48</f>
        <v>0</v>
      </c>
      <c r="C49" s="97"/>
      <c r="D49" s="73"/>
      <c r="E49" s="98">
        <f t="shared" si="9"/>
        <v>0</v>
      </c>
      <c r="F49" s="27"/>
      <c r="G49" s="105"/>
      <c r="H49" s="106"/>
      <c r="I49" s="107">
        <f t="shared" si="10"/>
        <v>0</v>
      </c>
      <c r="J49" s="29"/>
      <c r="K49" s="113"/>
      <c r="L49" s="106"/>
      <c r="M49" s="107">
        <f t="shared" si="11"/>
        <v>0</v>
      </c>
      <c r="N49" s="29"/>
      <c r="O49" s="113"/>
      <c r="P49" s="106"/>
      <c r="Q49" s="107">
        <f t="shared" si="12"/>
        <v>0</v>
      </c>
      <c r="R49" s="29"/>
      <c r="S49" s="117">
        <f t="shared" si="13"/>
        <v>0</v>
      </c>
    </row>
    <row r="50" spans="1:19" ht="12.75">
      <c r="A50" s="64">
        <f>Drivers!A49</f>
        <v>47</v>
      </c>
      <c r="B50" s="65">
        <f>Drivers!B49</f>
        <v>0</v>
      </c>
      <c r="C50" s="97"/>
      <c r="D50" s="73"/>
      <c r="E50" s="98">
        <f t="shared" si="9"/>
        <v>0</v>
      </c>
      <c r="F50" s="27"/>
      <c r="G50" s="105"/>
      <c r="H50" s="106"/>
      <c r="I50" s="107">
        <f t="shared" si="10"/>
        <v>0</v>
      </c>
      <c r="J50" s="29"/>
      <c r="K50" s="113"/>
      <c r="L50" s="106"/>
      <c r="M50" s="107">
        <f t="shared" si="11"/>
        <v>0</v>
      </c>
      <c r="N50" s="29"/>
      <c r="O50" s="113"/>
      <c r="P50" s="106"/>
      <c r="Q50" s="107">
        <f t="shared" si="12"/>
        <v>0</v>
      </c>
      <c r="R50" s="29"/>
      <c r="S50" s="117">
        <f t="shared" si="13"/>
        <v>0</v>
      </c>
    </row>
    <row r="51" spans="1:19" ht="12.75">
      <c r="A51" s="64">
        <f>Drivers!A50</f>
        <v>48</v>
      </c>
      <c r="B51" s="65">
        <f>Drivers!B50</f>
        <v>0</v>
      </c>
      <c r="C51" s="97"/>
      <c r="D51" s="73"/>
      <c r="E51" s="98">
        <f t="shared" si="9"/>
        <v>0</v>
      </c>
      <c r="F51" s="27"/>
      <c r="G51" s="105"/>
      <c r="H51" s="106"/>
      <c r="I51" s="107">
        <f t="shared" si="10"/>
        <v>0</v>
      </c>
      <c r="J51" s="29"/>
      <c r="K51" s="113"/>
      <c r="L51" s="106"/>
      <c r="M51" s="107">
        <f t="shared" si="11"/>
        <v>0</v>
      </c>
      <c r="N51" s="29"/>
      <c r="O51" s="113"/>
      <c r="P51" s="106"/>
      <c r="Q51" s="107">
        <f t="shared" si="12"/>
        <v>0</v>
      </c>
      <c r="R51" s="29"/>
      <c r="S51" s="117">
        <f t="shared" si="13"/>
        <v>0</v>
      </c>
    </row>
    <row r="52" spans="1:19" ht="12.75">
      <c r="A52" s="64">
        <f>Drivers!A51</f>
        <v>49</v>
      </c>
      <c r="B52" s="65">
        <f>Drivers!B51</f>
        <v>0</v>
      </c>
      <c r="C52" s="97"/>
      <c r="D52" s="73"/>
      <c r="E52" s="98">
        <f t="shared" si="9"/>
        <v>0</v>
      </c>
      <c r="F52" s="27"/>
      <c r="G52" s="105"/>
      <c r="H52" s="106"/>
      <c r="I52" s="107">
        <f t="shared" si="10"/>
        <v>0</v>
      </c>
      <c r="J52" s="29"/>
      <c r="K52" s="113"/>
      <c r="L52" s="106"/>
      <c r="M52" s="107">
        <f t="shared" si="11"/>
        <v>0</v>
      </c>
      <c r="N52" s="29"/>
      <c r="O52" s="113"/>
      <c r="P52" s="106"/>
      <c r="Q52" s="107">
        <f t="shared" si="12"/>
        <v>0</v>
      </c>
      <c r="R52" s="29"/>
      <c r="S52" s="117">
        <f t="shared" si="13"/>
        <v>0</v>
      </c>
    </row>
    <row r="53" spans="1:19" ht="12.75">
      <c r="A53" s="66">
        <f>Drivers!A52</f>
        <v>50</v>
      </c>
      <c r="B53" s="67">
        <f>Drivers!B52</f>
        <v>0</v>
      </c>
      <c r="C53" s="99"/>
      <c r="D53" s="76"/>
      <c r="E53" s="100">
        <f t="shared" si="9"/>
        <v>0</v>
      </c>
      <c r="F53" s="28"/>
      <c r="G53" s="108"/>
      <c r="H53" s="109"/>
      <c r="I53" s="110">
        <f t="shared" si="10"/>
        <v>0</v>
      </c>
      <c r="J53" s="30"/>
      <c r="K53" s="114"/>
      <c r="L53" s="109"/>
      <c r="M53" s="110">
        <f t="shared" si="11"/>
        <v>0</v>
      </c>
      <c r="N53" s="30"/>
      <c r="O53" s="114"/>
      <c r="P53" s="109"/>
      <c r="Q53" s="110">
        <f t="shared" si="12"/>
        <v>0</v>
      </c>
      <c r="R53" s="30"/>
      <c r="S53" s="118">
        <f t="shared" si="13"/>
        <v>0</v>
      </c>
    </row>
    <row r="54" spans="3:4" ht="12.75">
      <c r="C54" s="77"/>
      <c r="D54" s="77"/>
    </row>
    <row r="55" spans="3:4" ht="12.75">
      <c r="C55" s="77"/>
      <c r="D55" s="77"/>
    </row>
    <row r="56" spans="3:4" ht="12.75">
      <c r="C56" s="77"/>
      <c r="D56" s="77"/>
    </row>
    <row r="57" spans="3:4" ht="12.75">
      <c r="C57" s="77"/>
      <c r="D57" s="77"/>
    </row>
    <row r="58" spans="3:4" ht="12.75">
      <c r="C58" s="77"/>
      <c r="D58" s="77"/>
    </row>
    <row r="59" spans="3:4" ht="12.75">
      <c r="C59" s="77"/>
      <c r="D59" s="77"/>
    </row>
    <row r="60" spans="3:4" ht="12.75">
      <c r="C60" s="77"/>
      <c r="D60" s="77"/>
    </row>
  </sheetData>
  <sheetProtection/>
  <mergeCells count="4">
    <mergeCell ref="C2:F2"/>
    <mergeCell ref="G2:J2"/>
    <mergeCell ref="K2:N2"/>
    <mergeCell ref="O2:R2"/>
  </mergeCells>
  <printOptions/>
  <pageMargins left="0.75" right="0.75" top="1" bottom="1" header="0.5" footer="0.5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3.00390625" style="2" customWidth="1"/>
    <col min="2" max="2" width="20.140625" style="6" customWidth="1"/>
    <col min="3" max="4" width="7.00390625" style="68" bestFit="1" customWidth="1"/>
    <col min="5" max="5" width="7.00390625" style="101" bestFit="1" customWidth="1"/>
    <col min="6" max="6" width="6.7109375" style="4" customWidth="1"/>
    <col min="7" max="7" width="7.00390625" style="68" bestFit="1" customWidth="1"/>
    <col min="8" max="8" width="7.00390625" style="82" bestFit="1" customWidth="1"/>
    <col min="9" max="9" width="7.00390625" style="111" bestFit="1" customWidth="1"/>
    <col min="10" max="10" width="6.7109375" style="5" customWidth="1"/>
    <col min="11" max="12" width="7.00390625" style="82" bestFit="1" customWidth="1"/>
    <col min="13" max="13" width="7.00390625" style="111" bestFit="1" customWidth="1"/>
    <col min="14" max="14" width="6.7109375" style="5" customWidth="1"/>
    <col min="15" max="15" width="7.00390625" style="82" bestFit="1" customWidth="1"/>
    <col min="16" max="16" width="7.140625" style="82" bestFit="1" customWidth="1"/>
    <col min="17" max="17" width="7.00390625" style="111" bestFit="1" customWidth="1"/>
    <col min="18" max="18" width="6.7109375" style="5" customWidth="1"/>
    <col min="19" max="19" width="9.140625" style="87" customWidth="1"/>
  </cols>
  <sheetData>
    <row r="1" spans="1:18" ht="43.5" customHeight="1">
      <c r="A1" s="47" t="s">
        <v>52</v>
      </c>
      <c r="B1" s="47"/>
      <c r="C1" s="92"/>
      <c r="D1" s="92" t="s">
        <v>51</v>
      </c>
      <c r="E1" s="92"/>
      <c r="F1" s="47"/>
      <c r="G1" s="92"/>
      <c r="H1" s="92"/>
      <c r="I1" s="92"/>
      <c r="J1" s="47"/>
      <c r="K1" s="92"/>
      <c r="L1" s="92"/>
      <c r="M1" s="92"/>
      <c r="N1" s="47"/>
      <c r="O1" s="92"/>
      <c r="P1" s="92"/>
      <c r="Q1" s="92"/>
      <c r="R1" s="33"/>
    </row>
    <row r="2" spans="1:19" ht="12.75">
      <c r="A2" s="37"/>
      <c r="B2" s="38"/>
      <c r="C2" s="214" t="s">
        <v>22</v>
      </c>
      <c r="D2" s="215"/>
      <c r="E2" s="215"/>
      <c r="F2" s="216"/>
      <c r="G2" s="214" t="s">
        <v>23</v>
      </c>
      <c r="H2" s="215"/>
      <c r="I2" s="215"/>
      <c r="J2" s="216"/>
      <c r="K2" s="214" t="s">
        <v>24</v>
      </c>
      <c r="L2" s="215"/>
      <c r="M2" s="215"/>
      <c r="N2" s="216"/>
      <c r="O2" s="214" t="s">
        <v>25</v>
      </c>
      <c r="P2" s="215"/>
      <c r="Q2" s="215"/>
      <c r="R2" s="216"/>
      <c r="S2" s="88" t="s">
        <v>46</v>
      </c>
    </row>
    <row r="3" spans="1:19" ht="12.75">
      <c r="A3" s="40" t="s">
        <v>39</v>
      </c>
      <c r="B3" s="41" t="s">
        <v>0</v>
      </c>
      <c r="C3" s="119" t="s">
        <v>11</v>
      </c>
      <c r="D3" s="120" t="s">
        <v>12</v>
      </c>
      <c r="E3" s="120" t="s">
        <v>45</v>
      </c>
      <c r="F3" s="49" t="s">
        <v>47</v>
      </c>
      <c r="G3" s="119" t="s">
        <v>11</v>
      </c>
      <c r="H3" s="120" t="s">
        <v>12</v>
      </c>
      <c r="I3" s="120" t="s">
        <v>45</v>
      </c>
      <c r="J3" s="49" t="s">
        <v>47</v>
      </c>
      <c r="K3" s="119" t="s">
        <v>11</v>
      </c>
      <c r="L3" s="120" t="s">
        <v>12</v>
      </c>
      <c r="M3" s="120" t="s">
        <v>45</v>
      </c>
      <c r="N3" s="49" t="s">
        <v>47</v>
      </c>
      <c r="O3" s="119" t="s">
        <v>11</v>
      </c>
      <c r="P3" s="120" t="s">
        <v>12</v>
      </c>
      <c r="Q3" s="120" t="s">
        <v>45</v>
      </c>
      <c r="R3" s="49" t="s">
        <v>47</v>
      </c>
      <c r="S3" s="130" t="s">
        <v>45</v>
      </c>
    </row>
    <row r="4" spans="1:19" ht="12.75">
      <c r="A4" s="62">
        <f>Drivers!A3</f>
        <v>1</v>
      </c>
      <c r="B4" s="61" t="str">
        <f>Drivers!B3</f>
        <v>Seane Stone</v>
      </c>
      <c r="C4" s="102">
        <v>0.0006763888888888888</v>
      </c>
      <c r="D4" s="121"/>
      <c r="E4" s="122">
        <f aca="true" t="shared" si="0" ref="E4:E35">C4+D4</f>
        <v>0.0006763888888888888</v>
      </c>
      <c r="F4" s="17"/>
      <c r="G4" s="102">
        <v>0.0010658564814814814</v>
      </c>
      <c r="H4" s="73"/>
      <c r="I4" s="127">
        <f aca="true" t="shared" si="1" ref="I4:I35">G4+H4</f>
        <v>0.0010658564814814814</v>
      </c>
      <c r="J4" s="17"/>
      <c r="K4" s="112">
        <v>0.000666550925925926</v>
      </c>
      <c r="L4" s="73"/>
      <c r="M4" s="127">
        <f aca="true" t="shared" si="2" ref="M4:M35">K4+L4</f>
        <v>0.000666550925925926</v>
      </c>
      <c r="N4" s="17"/>
      <c r="O4" s="112">
        <v>0.001152662037037037</v>
      </c>
      <c r="P4" s="103"/>
      <c r="Q4" s="127">
        <f aca="true" t="shared" si="3" ref="Q4:Q35">O4+P4</f>
        <v>0.001152662037037037</v>
      </c>
      <c r="R4" s="17"/>
      <c r="S4" s="131">
        <f>Q4+M4+I4+E4</f>
        <v>0.003561458333333333</v>
      </c>
    </row>
    <row r="5" spans="1:19" ht="12.75">
      <c r="A5" s="62">
        <f>Drivers!A4</f>
        <v>2</v>
      </c>
      <c r="B5" s="61" t="str">
        <f>Drivers!B4</f>
        <v>Brenton Lapworth</v>
      </c>
      <c r="C5" s="105">
        <v>0.0007305555555555556</v>
      </c>
      <c r="D5" s="123"/>
      <c r="E5" s="124">
        <f t="shared" si="0"/>
        <v>0.0007305555555555556</v>
      </c>
      <c r="F5" s="27"/>
      <c r="G5" s="105">
        <v>0.0011938657407407408</v>
      </c>
      <c r="H5" s="106">
        <v>5.7870370370370366E-05</v>
      </c>
      <c r="I5" s="128">
        <f t="shared" si="1"/>
        <v>0.0012517361111111112</v>
      </c>
      <c r="J5" s="29"/>
      <c r="K5" s="113">
        <v>0.0008065972222222221</v>
      </c>
      <c r="L5" s="106"/>
      <c r="M5" s="128">
        <f t="shared" si="2"/>
        <v>0.0008065972222222221</v>
      </c>
      <c r="N5" s="29"/>
      <c r="O5" s="113">
        <v>0.0011353009259259259</v>
      </c>
      <c r="P5" s="106"/>
      <c r="Q5" s="128">
        <f t="shared" si="3"/>
        <v>0.0011353009259259259</v>
      </c>
      <c r="R5" s="29"/>
      <c r="S5" s="132">
        <f aca="true" t="shared" si="4" ref="S5:S43">Q5+M5+I5+E5</f>
        <v>0.003924189814814814</v>
      </c>
    </row>
    <row r="6" spans="1:19" ht="12.75">
      <c r="A6" s="62">
        <f>Drivers!A5</f>
        <v>3</v>
      </c>
      <c r="B6" s="61" t="str">
        <f>Drivers!B5</f>
        <v>Dene Courtis</v>
      </c>
      <c r="C6" s="105"/>
      <c r="D6" s="73">
        <v>0.003472222222222222</v>
      </c>
      <c r="E6" s="124">
        <f t="shared" si="0"/>
        <v>0.003472222222222222</v>
      </c>
      <c r="F6" s="17" t="s">
        <v>121</v>
      </c>
      <c r="G6" s="105"/>
      <c r="H6" s="73">
        <v>0.003472222222222222</v>
      </c>
      <c r="I6" s="128">
        <f t="shared" si="1"/>
        <v>0.003472222222222222</v>
      </c>
      <c r="J6" s="17" t="s">
        <v>121</v>
      </c>
      <c r="K6" s="113"/>
      <c r="L6" s="73">
        <v>0.003472222222222222</v>
      </c>
      <c r="M6" s="128">
        <f t="shared" si="2"/>
        <v>0.003472222222222222</v>
      </c>
      <c r="N6" s="17" t="s">
        <v>121</v>
      </c>
      <c r="O6" s="113"/>
      <c r="P6" s="73">
        <v>0.003472222222222222</v>
      </c>
      <c r="Q6" s="128">
        <f t="shared" si="3"/>
        <v>0.003472222222222222</v>
      </c>
      <c r="R6" s="17" t="s">
        <v>121</v>
      </c>
      <c r="S6" s="132">
        <f t="shared" si="4"/>
        <v>0.013888888888888888</v>
      </c>
    </row>
    <row r="7" spans="1:19" ht="12.75">
      <c r="A7" s="62">
        <f>Drivers!A6</f>
        <v>4</v>
      </c>
      <c r="B7" s="61" t="str">
        <f>Drivers!B6</f>
        <v>Peter Eyles</v>
      </c>
      <c r="C7" s="105">
        <v>0.0007276620370370371</v>
      </c>
      <c r="D7" s="123"/>
      <c r="E7" s="124">
        <f t="shared" si="0"/>
        <v>0.0007276620370370371</v>
      </c>
      <c r="F7" s="27"/>
      <c r="G7" s="105">
        <v>0.0014506944444444446</v>
      </c>
      <c r="H7" s="106"/>
      <c r="I7" s="128">
        <f t="shared" si="1"/>
        <v>0.0014506944444444446</v>
      </c>
      <c r="J7" s="29"/>
      <c r="K7" s="113">
        <v>0.000719675925925926</v>
      </c>
      <c r="L7" s="106"/>
      <c r="M7" s="128">
        <f t="shared" si="2"/>
        <v>0.000719675925925926</v>
      </c>
      <c r="N7" s="29"/>
      <c r="O7" s="113">
        <v>0.001223611111111111</v>
      </c>
      <c r="P7" s="106"/>
      <c r="Q7" s="128">
        <f t="shared" si="3"/>
        <v>0.001223611111111111</v>
      </c>
      <c r="R7" s="29"/>
      <c r="S7" s="132">
        <f t="shared" si="4"/>
        <v>0.004121643518518519</v>
      </c>
    </row>
    <row r="8" spans="1:19" ht="12.75">
      <c r="A8" s="62">
        <f>Drivers!A7</f>
        <v>5</v>
      </c>
      <c r="B8" s="61" t="str">
        <f>Drivers!B7</f>
        <v>Darryn Picen</v>
      </c>
      <c r="C8" s="105">
        <v>0.0007140046296296296</v>
      </c>
      <c r="D8" s="123"/>
      <c r="E8" s="124">
        <f t="shared" si="0"/>
        <v>0.0007140046296296296</v>
      </c>
      <c r="F8" s="17"/>
      <c r="G8" s="105">
        <v>0.0011158564814814813</v>
      </c>
      <c r="H8" s="106"/>
      <c r="I8" s="128">
        <f t="shared" si="1"/>
        <v>0.0011158564814814813</v>
      </c>
      <c r="J8" s="23"/>
      <c r="K8" s="113">
        <v>0.0007068287037037038</v>
      </c>
      <c r="L8" s="106"/>
      <c r="M8" s="128">
        <f t="shared" si="2"/>
        <v>0.0007068287037037038</v>
      </c>
      <c r="N8" s="23"/>
      <c r="O8" s="113">
        <v>0.0011133101851851853</v>
      </c>
      <c r="P8" s="103"/>
      <c r="Q8" s="128">
        <f t="shared" si="3"/>
        <v>0.0011133101851851853</v>
      </c>
      <c r="R8" s="23"/>
      <c r="S8" s="132">
        <f t="shared" si="4"/>
        <v>0.0036499999999999996</v>
      </c>
    </row>
    <row r="9" spans="1:19" ht="12.75">
      <c r="A9" s="62">
        <f>Drivers!A8</f>
        <v>6</v>
      </c>
      <c r="B9" s="61" t="str">
        <f>Drivers!B8</f>
        <v>Garry Butler</v>
      </c>
      <c r="C9" s="105">
        <v>0.0006731481481481481</v>
      </c>
      <c r="D9" s="73"/>
      <c r="E9" s="124">
        <f t="shared" si="0"/>
        <v>0.0006731481481481481</v>
      </c>
      <c r="F9" s="17"/>
      <c r="G9" s="105">
        <v>0.0010983796296296295</v>
      </c>
      <c r="H9" s="73"/>
      <c r="I9" s="128">
        <f t="shared" si="1"/>
        <v>0.0010983796296296295</v>
      </c>
      <c r="J9" s="23"/>
      <c r="K9" s="113">
        <v>0.0006655092592592594</v>
      </c>
      <c r="L9" s="73"/>
      <c r="M9" s="128">
        <f t="shared" si="2"/>
        <v>0.0006655092592592594</v>
      </c>
      <c r="N9" s="23"/>
      <c r="O9" s="113">
        <v>0.0011233796296296296</v>
      </c>
      <c r="P9" s="123"/>
      <c r="Q9" s="128">
        <f t="shared" si="3"/>
        <v>0.0011233796296296296</v>
      </c>
      <c r="R9" s="23"/>
      <c r="S9" s="132">
        <f t="shared" si="4"/>
        <v>0.003560416666666666</v>
      </c>
    </row>
    <row r="10" spans="1:19" ht="12.75">
      <c r="A10" s="62">
        <f>Drivers!A9</f>
        <v>7</v>
      </c>
      <c r="B10" s="61" t="str">
        <f>Drivers!B9</f>
        <v>Tim Batten</v>
      </c>
      <c r="C10" s="105">
        <v>0.0007237268518518518</v>
      </c>
      <c r="D10" s="123"/>
      <c r="E10" s="124">
        <f t="shared" si="0"/>
        <v>0.0007237268518518518</v>
      </c>
      <c r="F10" s="27"/>
      <c r="G10" s="105">
        <v>0.0011407407407407408</v>
      </c>
      <c r="H10" s="106"/>
      <c r="I10" s="128">
        <f t="shared" si="1"/>
        <v>0.0011407407407407408</v>
      </c>
      <c r="J10" s="29"/>
      <c r="K10" s="113">
        <v>0.0007107638888888889</v>
      </c>
      <c r="L10" s="106"/>
      <c r="M10" s="128">
        <f t="shared" si="2"/>
        <v>0.0007107638888888889</v>
      </c>
      <c r="N10" s="29"/>
      <c r="O10" s="113">
        <v>0.001149074074074074</v>
      </c>
      <c r="P10" s="106"/>
      <c r="Q10" s="128">
        <f t="shared" si="3"/>
        <v>0.001149074074074074</v>
      </c>
      <c r="R10" s="29"/>
      <c r="S10" s="132">
        <f t="shared" si="4"/>
        <v>0.0037243055555555554</v>
      </c>
    </row>
    <row r="11" spans="1:19" ht="12.75">
      <c r="A11" s="62">
        <f>Drivers!A10</f>
        <v>8</v>
      </c>
      <c r="B11" s="61" t="str">
        <f>Drivers!B10</f>
        <v>Dave Lathwell</v>
      </c>
      <c r="C11" s="105">
        <v>0.0007223379629629629</v>
      </c>
      <c r="D11" s="123"/>
      <c r="E11" s="124">
        <f t="shared" si="0"/>
        <v>0.0007223379629629629</v>
      </c>
      <c r="F11" s="27"/>
      <c r="G11" s="105">
        <v>0.0011907407407407407</v>
      </c>
      <c r="H11" s="106"/>
      <c r="I11" s="128">
        <f t="shared" si="1"/>
        <v>0.0011907407407407407</v>
      </c>
      <c r="J11" s="29"/>
      <c r="K11" s="113">
        <v>0.0007031249999999999</v>
      </c>
      <c r="L11" s="106"/>
      <c r="M11" s="128">
        <f t="shared" si="2"/>
        <v>0.0007031249999999999</v>
      </c>
      <c r="N11" s="29"/>
      <c r="O11" s="113">
        <v>0.0012072916666666668</v>
      </c>
      <c r="P11" s="106"/>
      <c r="Q11" s="128">
        <f t="shared" si="3"/>
        <v>0.0012072916666666668</v>
      </c>
      <c r="R11" s="29"/>
      <c r="S11" s="132">
        <f t="shared" si="4"/>
        <v>0.0038234953703703703</v>
      </c>
    </row>
    <row r="12" spans="1:19" ht="12.75">
      <c r="A12" s="62">
        <f>Drivers!A11</f>
        <v>9</v>
      </c>
      <c r="B12" s="61" t="str">
        <f>Drivers!B11</f>
        <v>Ron Ferguson</v>
      </c>
      <c r="C12" s="105">
        <v>0.0006966435185185186</v>
      </c>
      <c r="D12" s="123"/>
      <c r="E12" s="124">
        <f t="shared" si="0"/>
        <v>0.0006966435185185186</v>
      </c>
      <c r="F12" s="27"/>
      <c r="G12" s="105">
        <v>0.0011252314814814816</v>
      </c>
      <c r="H12" s="106"/>
      <c r="I12" s="128">
        <f t="shared" si="1"/>
        <v>0.0011252314814814816</v>
      </c>
      <c r="J12" s="29"/>
      <c r="K12" s="113">
        <v>0.0006796296296296297</v>
      </c>
      <c r="L12" s="106"/>
      <c r="M12" s="128">
        <f t="shared" si="2"/>
        <v>0.0006796296296296297</v>
      </c>
      <c r="N12" s="23"/>
      <c r="O12" s="113">
        <v>0.0011371527777777777</v>
      </c>
      <c r="P12" s="106"/>
      <c r="Q12" s="128">
        <f t="shared" si="3"/>
        <v>0.0011371527777777777</v>
      </c>
      <c r="R12" s="23"/>
      <c r="S12" s="132">
        <f t="shared" si="4"/>
        <v>0.0036386574074074077</v>
      </c>
    </row>
    <row r="13" spans="1:19" ht="12.75">
      <c r="A13" s="62">
        <f>Drivers!A12</f>
        <v>10</v>
      </c>
      <c r="B13" s="61" t="str">
        <f>Drivers!B12</f>
        <v>Andrew Lapworth</v>
      </c>
      <c r="C13" s="105">
        <v>0.0007620370370370371</v>
      </c>
      <c r="D13" s="123"/>
      <c r="E13" s="124">
        <f t="shared" si="0"/>
        <v>0.0007620370370370371</v>
      </c>
      <c r="F13" s="27"/>
      <c r="G13" s="105">
        <v>0.001187037037037037</v>
      </c>
      <c r="H13" s="106"/>
      <c r="I13" s="128">
        <f t="shared" si="1"/>
        <v>0.001187037037037037</v>
      </c>
      <c r="J13" s="23"/>
      <c r="K13" s="113">
        <v>0.0007190972222222222</v>
      </c>
      <c r="L13" s="73"/>
      <c r="M13" s="128">
        <f t="shared" si="2"/>
        <v>0.0007190972222222222</v>
      </c>
      <c r="N13" s="23"/>
      <c r="O13" s="113">
        <v>0.0011935185185185185</v>
      </c>
      <c r="P13" s="73"/>
      <c r="Q13" s="128">
        <f t="shared" si="3"/>
        <v>0.0011935185185185185</v>
      </c>
      <c r="R13" s="23"/>
      <c r="S13" s="132">
        <f t="shared" si="4"/>
        <v>0.0038616898148148148</v>
      </c>
    </row>
    <row r="14" spans="1:19" ht="12.75">
      <c r="A14" s="62">
        <f>Drivers!A13</f>
        <v>11</v>
      </c>
      <c r="B14" s="61" t="str">
        <f>Drivers!B13</f>
        <v>Robert King</v>
      </c>
      <c r="C14" s="105"/>
      <c r="D14" s="73">
        <v>0.003472222222222222</v>
      </c>
      <c r="E14" s="124">
        <f t="shared" si="0"/>
        <v>0.003472222222222222</v>
      </c>
      <c r="F14" s="17" t="s">
        <v>121</v>
      </c>
      <c r="G14" s="105"/>
      <c r="H14" s="73">
        <v>0.003472222222222222</v>
      </c>
      <c r="I14" s="128">
        <f t="shared" si="1"/>
        <v>0.003472222222222222</v>
      </c>
      <c r="J14" s="17" t="s">
        <v>121</v>
      </c>
      <c r="K14" s="113"/>
      <c r="L14" s="73">
        <v>0.003472222222222222</v>
      </c>
      <c r="M14" s="128">
        <f t="shared" si="2"/>
        <v>0.003472222222222222</v>
      </c>
      <c r="N14" s="17" t="s">
        <v>121</v>
      </c>
      <c r="O14" s="113"/>
      <c r="P14" s="73">
        <v>0.003472222222222222</v>
      </c>
      <c r="Q14" s="128">
        <f t="shared" si="3"/>
        <v>0.003472222222222222</v>
      </c>
      <c r="R14" s="17" t="s">
        <v>121</v>
      </c>
      <c r="S14" s="132">
        <f t="shared" si="4"/>
        <v>0.013888888888888888</v>
      </c>
    </row>
    <row r="15" spans="1:19" ht="12.75">
      <c r="A15" s="62">
        <f>Drivers!A14</f>
        <v>12</v>
      </c>
      <c r="B15" s="61" t="str">
        <f>Drivers!B14</f>
        <v>Malcolm Thompson</v>
      </c>
      <c r="C15" s="105">
        <v>0.0007175925925925927</v>
      </c>
      <c r="D15" s="73"/>
      <c r="E15" s="124">
        <f t="shared" si="0"/>
        <v>0.0007175925925925927</v>
      </c>
      <c r="F15" s="17"/>
      <c r="G15" s="105">
        <v>0.0012135416666666668</v>
      </c>
      <c r="H15" s="73"/>
      <c r="I15" s="128">
        <f t="shared" si="1"/>
        <v>0.0012135416666666668</v>
      </c>
      <c r="J15" s="23"/>
      <c r="K15" s="113">
        <v>0.0007041666666666667</v>
      </c>
      <c r="L15" s="73"/>
      <c r="M15" s="128">
        <f t="shared" si="2"/>
        <v>0.0007041666666666667</v>
      </c>
      <c r="N15" s="23"/>
      <c r="O15" s="113">
        <v>0.0012738425925925927</v>
      </c>
      <c r="P15" s="73"/>
      <c r="Q15" s="128">
        <f t="shared" si="3"/>
        <v>0.0012738425925925927</v>
      </c>
      <c r="R15" s="23"/>
      <c r="S15" s="132">
        <f t="shared" si="4"/>
        <v>0.003909143518518518</v>
      </c>
    </row>
    <row r="16" spans="1:19" ht="12.75">
      <c r="A16" s="62">
        <f>Drivers!A15</f>
        <v>13</v>
      </c>
      <c r="B16" s="61" t="str">
        <f>Drivers!B15</f>
        <v>Sam Eyles</v>
      </c>
      <c r="C16" s="105"/>
      <c r="D16" s="73">
        <v>0.003472222222222222</v>
      </c>
      <c r="E16" s="124">
        <f t="shared" si="0"/>
        <v>0.003472222222222222</v>
      </c>
      <c r="F16" s="17" t="s">
        <v>121</v>
      </c>
      <c r="G16" s="105"/>
      <c r="H16" s="73">
        <v>0.003472222222222222</v>
      </c>
      <c r="I16" s="128">
        <f t="shared" si="1"/>
        <v>0.003472222222222222</v>
      </c>
      <c r="J16" s="17" t="s">
        <v>121</v>
      </c>
      <c r="K16" s="113"/>
      <c r="L16" s="73">
        <v>0.003472222222222222</v>
      </c>
      <c r="M16" s="128">
        <f t="shared" si="2"/>
        <v>0.003472222222222222</v>
      </c>
      <c r="N16" s="17" t="s">
        <v>121</v>
      </c>
      <c r="O16" s="113"/>
      <c r="P16" s="73">
        <v>0.003472222222222222</v>
      </c>
      <c r="Q16" s="128">
        <f t="shared" si="3"/>
        <v>0.003472222222222222</v>
      </c>
      <c r="R16" s="17" t="s">
        <v>121</v>
      </c>
      <c r="S16" s="132">
        <f t="shared" si="4"/>
        <v>0.013888888888888888</v>
      </c>
    </row>
    <row r="17" spans="1:19" ht="12.75">
      <c r="A17" s="62">
        <f>Drivers!A16</f>
        <v>14</v>
      </c>
      <c r="B17" s="61" t="str">
        <f>Drivers!B16</f>
        <v>Ashley Richardson</v>
      </c>
      <c r="C17" s="105"/>
      <c r="D17" s="73">
        <v>0.003472222222222222</v>
      </c>
      <c r="E17" s="124">
        <f t="shared" si="0"/>
        <v>0.003472222222222222</v>
      </c>
      <c r="F17" s="17" t="s">
        <v>121</v>
      </c>
      <c r="G17" s="105"/>
      <c r="H17" s="73">
        <v>0.003472222222222222</v>
      </c>
      <c r="I17" s="128">
        <f t="shared" si="1"/>
        <v>0.003472222222222222</v>
      </c>
      <c r="J17" s="17" t="s">
        <v>121</v>
      </c>
      <c r="K17" s="113"/>
      <c r="L17" s="73">
        <v>0.003472222222222222</v>
      </c>
      <c r="M17" s="128">
        <f t="shared" si="2"/>
        <v>0.003472222222222222</v>
      </c>
      <c r="N17" s="17" t="s">
        <v>121</v>
      </c>
      <c r="O17" s="113"/>
      <c r="P17" s="73">
        <v>0.003472222222222222</v>
      </c>
      <c r="Q17" s="128">
        <f t="shared" si="3"/>
        <v>0.003472222222222222</v>
      </c>
      <c r="R17" s="17" t="s">
        <v>121</v>
      </c>
      <c r="S17" s="132">
        <f t="shared" si="4"/>
        <v>0.013888888888888888</v>
      </c>
    </row>
    <row r="18" spans="1:19" ht="12.75">
      <c r="A18" s="62">
        <f>Drivers!A17</f>
        <v>15</v>
      </c>
      <c r="B18" s="61" t="str">
        <f>Drivers!B17</f>
        <v>Neal Johnson</v>
      </c>
      <c r="C18" s="105">
        <v>0.0007725694444444445</v>
      </c>
      <c r="D18" s="123"/>
      <c r="E18" s="124">
        <f t="shared" si="0"/>
        <v>0.0007725694444444445</v>
      </c>
      <c r="F18" s="27"/>
      <c r="G18" s="105">
        <v>0.0012171296296296296</v>
      </c>
      <c r="H18" s="106"/>
      <c r="I18" s="128">
        <f t="shared" si="1"/>
        <v>0.0012171296296296296</v>
      </c>
      <c r="J18" s="29"/>
      <c r="K18" s="113">
        <v>0.0007559027777777778</v>
      </c>
      <c r="L18" s="106"/>
      <c r="M18" s="128">
        <f t="shared" si="2"/>
        <v>0.0007559027777777778</v>
      </c>
      <c r="N18" s="29"/>
      <c r="O18" s="113">
        <v>0.001208101851851852</v>
      </c>
      <c r="P18" s="103"/>
      <c r="Q18" s="128">
        <f t="shared" si="3"/>
        <v>0.001208101851851852</v>
      </c>
      <c r="R18" s="23"/>
      <c r="S18" s="132">
        <f t="shared" si="4"/>
        <v>0.003953703703703704</v>
      </c>
    </row>
    <row r="19" spans="1:19" ht="12.75">
      <c r="A19" s="62">
        <f>Drivers!A18</f>
        <v>16</v>
      </c>
      <c r="B19" s="61" t="str">
        <f>Drivers!B18</f>
        <v>Cameron Moody</v>
      </c>
      <c r="C19" s="105">
        <v>0.0007393518518518518</v>
      </c>
      <c r="D19" s="123"/>
      <c r="E19" s="124">
        <f t="shared" si="0"/>
        <v>0.0007393518518518518</v>
      </c>
      <c r="F19" s="17"/>
      <c r="G19" s="105">
        <v>0.0011671296296296297</v>
      </c>
      <c r="H19" s="106"/>
      <c r="I19" s="128">
        <f t="shared" si="1"/>
        <v>0.0011671296296296297</v>
      </c>
      <c r="J19" s="17"/>
      <c r="K19" s="113">
        <v>0.0007545138888888889</v>
      </c>
      <c r="L19" s="106"/>
      <c r="M19" s="128">
        <f t="shared" si="2"/>
        <v>0.0007545138888888889</v>
      </c>
      <c r="N19" s="17"/>
      <c r="O19" s="113">
        <v>0.0011765046296296296</v>
      </c>
      <c r="P19" s="103"/>
      <c r="Q19" s="128">
        <f t="shared" si="3"/>
        <v>0.0011765046296296296</v>
      </c>
      <c r="R19" s="17"/>
      <c r="S19" s="132">
        <f t="shared" si="4"/>
        <v>0.0038375</v>
      </c>
    </row>
    <row r="20" spans="1:19" ht="12.75">
      <c r="A20" s="62">
        <f>Drivers!A19</f>
        <v>17</v>
      </c>
      <c r="B20" s="61" t="str">
        <f>Drivers!B19</f>
        <v>Ben Lathwell</v>
      </c>
      <c r="C20" s="105">
        <v>0.0007233796296296297</v>
      </c>
      <c r="D20" s="123"/>
      <c r="E20" s="124">
        <f t="shared" si="0"/>
        <v>0.0007233796296296297</v>
      </c>
      <c r="F20" s="17"/>
      <c r="G20" s="105">
        <v>0.0011895833333333335</v>
      </c>
      <c r="H20" s="106"/>
      <c r="I20" s="128">
        <f t="shared" si="1"/>
        <v>0.0011895833333333335</v>
      </c>
      <c r="J20" s="29"/>
      <c r="K20" s="113">
        <v>0.0007143518518518519</v>
      </c>
      <c r="L20" s="106"/>
      <c r="M20" s="128">
        <f t="shared" si="2"/>
        <v>0.0007143518518518519</v>
      </c>
      <c r="N20" s="29"/>
      <c r="O20" s="113">
        <v>0.0012157407407407408</v>
      </c>
      <c r="P20" s="106"/>
      <c r="Q20" s="128">
        <f t="shared" si="3"/>
        <v>0.0012157407407407408</v>
      </c>
      <c r="R20" s="29"/>
      <c r="S20" s="132">
        <f t="shared" si="4"/>
        <v>0.0038430555555555557</v>
      </c>
    </row>
    <row r="21" spans="1:19" ht="12.75">
      <c r="A21" s="62">
        <f>Drivers!A20</f>
        <v>18</v>
      </c>
      <c r="B21" s="61" t="str">
        <f>Drivers!B20</f>
        <v>Rodney Barrett</v>
      </c>
      <c r="C21" s="105">
        <v>0.0007349537037037037</v>
      </c>
      <c r="D21" s="123">
        <v>0.00017361111111111112</v>
      </c>
      <c r="E21" s="124">
        <f t="shared" si="0"/>
        <v>0.0009085648148148148</v>
      </c>
      <c r="F21" s="17" t="s">
        <v>125</v>
      </c>
      <c r="G21" s="105">
        <v>0.001195023148148148</v>
      </c>
      <c r="H21" s="106"/>
      <c r="I21" s="128">
        <f t="shared" si="1"/>
        <v>0.001195023148148148</v>
      </c>
      <c r="J21" s="29"/>
      <c r="K21" s="113">
        <v>0.0007465277777777778</v>
      </c>
      <c r="L21" s="106"/>
      <c r="M21" s="128">
        <f t="shared" si="2"/>
        <v>0.0007465277777777778</v>
      </c>
      <c r="N21" s="29"/>
      <c r="O21" s="113">
        <v>0.0012112268518518518</v>
      </c>
      <c r="P21" s="106"/>
      <c r="Q21" s="128">
        <f t="shared" si="3"/>
        <v>0.0012112268518518518</v>
      </c>
      <c r="R21" s="29"/>
      <c r="S21" s="132">
        <f t="shared" si="4"/>
        <v>0.004061342592592593</v>
      </c>
    </row>
    <row r="22" spans="1:19" ht="12.75">
      <c r="A22" s="62">
        <f>Drivers!A21</f>
        <v>19</v>
      </c>
      <c r="B22" s="61" t="str">
        <f>Drivers!B21</f>
        <v>Zac Eyles</v>
      </c>
      <c r="C22" s="105">
        <v>0.0007982638888888888</v>
      </c>
      <c r="D22" s="123"/>
      <c r="E22" s="124">
        <f t="shared" si="0"/>
        <v>0.0007982638888888888</v>
      </c>
      <c r="F22" s="27"/>
      <c r="G22" s="105">
        <v>0.0012969907407407407</v>
      </c>
      <c r="H22" s="106"/>
      <c r="I22" s="128">
        <f t="shared" si="1"/>
        <v>0.0012969907407407407</v>
      </c>
      <c r="J22" s="29"/>
      <c r="K22" s="113">
        <v>0.0007895833333333334</v>
      </c>
      <c r="L22" s="106"/>
      <c r="M22" s="128">
        <f t="shared" si="2"/>
        <v>0.0007895833333333334</v>
      </c>
      <c r="N22" s="29"/>
      <c r="O22" s="113">
        <v>0.0012680555555555555</v>
      </c>
      <c r="P22" s="106"/>
      <c r="Q22" s="128">
        <f t="shared" si="3"/>
        <v>0.0012680555555555555</v>
      </c>
      <c r="R22" s="29"/>
      <c r="S22" s="132">
        <f t="shared" si="4"/>
        <v>0.0041528935185185184</v>
      </c>
    </row>
    <row r="23" spans="1:19" ht="12.75">
      <c r="A23" s="62">
        <f>Drivers!A22</f>
        <v>20</v>
      </c>
      <c r="B23" s="61">
        <f>Drivers!B22</f>
        <v>0</v>
      </c>
      <c r="C23" s="105"/>
      <c r="D23" s="73"/>
      <c r="E23" s="124">
        <f t="shared" si="0"/>
        <v>0</v>
      </c>
      <c r="F23" s="17"/>
      <c r="G23" s="105"/>
      <c r="H23" s="73"/>
      <c r="I23" s="128">
        <f t="shared" si="1"/>
        <v>0</v>
      </c>
      <c r="J23" s="23"/>
      <c r="K23" s="113"/>
      <c r="L23" s="73"/>
      <c r="M23" s="128">
        <f t="shared" si="2"/>
        <v>0</v>
      </c>
      <c r="N23" s="23"/>
      <c r="O23" s="113"/>
      <c r="P23" s="73"/>
      <c r="Q23" s="128">
        <f t="shared" si="3"/>
        <v>0</v>
      </c>
      <c r="R23" s="23"/>
      <c r="S23" s="132">
        <f t="shared" si="4"/>
        <v>0</v>
      </c>
    </row>
    <row r="24" spans="1:19" ht="12.75">
      <c r="A24" s="62">
        <f>Drivers!A23</f>
        <v>21</v>
      </c>
      <c r="B24" s="61">
        <f>Drivers!B23</f>
        <v>0</v>
      </c>
      <c r="C24" s="105"/>
      <c r="D24" s="123"/>
      <c r="E24" s="124">
        <f t="shared" si="0"/>
        <v>0</v>
      </c>
      <c r="F24" s="17"/>
      <c r="G24" s="105"/>
      <c r="H24" s="106"/>
      <c r="I24" s="128">
        <f t="shared" si="1"/>
        <v>0</v>
      </c>
      <c r="J24" s="17"/>
      <c r="K24" s="113"/>
      <c r="L24" s="106"/>
      <c r="M24" s="128">
        <f t="shared" si="2"/>
        <v>0</v>
      </c>
      <c r="N24" s="17"/>
      <c r="O24" s="113"/>
      <c r="P24" s="103"/>
      <c r="Q24" s="128">
        <f t="shared" si="3"/>
        <v>0</v>
      </c>
      <c r="R24" s="17"/>
      <c r="S24" s="132">
        <f t="shared" si="4"/>
        <v>0</v>
      </c>
    </row>
    <row r="25" spans="1:19" ht="12.75">
      <c r="A25" s="62">
        <f>Drivers!A24</f>
        <v>22</v>
      </c>
      <c r="B25" s="61">
        <f>Drivers!B24</f>
        <v>0</v>
      </c>
      <c r="C25" s="105"/>
      <c r="D25" s="73"/>
      <c r="E25" s="124">
        <f t="shared" si="0"/>
        <v>0</v>
      </c>
      <c r="F25" s="17"/>
      <c r="G25" s="105"/>
      <c r="H25" s="73"/>
      <c r="I25" s="128">
        <f t="shared" si="1"/>
        <v>0</v>
      </c>
      <c r="J25" s="23"/>
      <c r="K25" s="113"/>
      <c r="L25" s="73"/>
      <c r="M25" s="128">
        <f t="shared" si="2"/>
        <v>0</v>
      </c>
      <c r="N25" s="23"/>
      <c r="O25" s="113"/>
      <c r="P25" s="73"/>
      <c r="Q25" s="128">
        <f t="shared" si="3"/>
        <v>0</v>
      </c>
      <c r="R25" s="23"/>
      <c r="S25" s="132">
        <f t="shared" si="4"/>
        <v>0</v>
      </c>
    </row>
    <row r="26" spans="1:19" ht="12.75">
      <c r="A26" s="62">
        <f>Drivers!A25</f>
        <v>23</v>
      </c>
      <c r="B26" s="61">
        <f>Drivers!B25</f>
        <v>0</v>
      </c>
      <c r="C26" s="105"/>
      <c r="D26" s="73"/>
      <c r="E26" s="124">
        <f t="shared" si="0"/>
        <v>0</v>
      </c>
      <c r="F26" s="17"/>
      <c r="G26" s="105"/>
      <c r="H26" s="106"/>
      <c r="I26" s="128">
        <f t="shared" si="1"/>
        <v>0</v>
      </c>
      <c r="J26" s="29"/>
      <c r="K26" s="113"/>
      <c r="L26" s="106"/>
      <c r="M26" s="128">
        <f t="shared" si="2"/>
        <v>0</v>
      </c>
      <c r="N26" s="29"/>
      <c r="O26" s="113"/>
      <c r="P26" s="106"/>
      <c r="Q26" s="128">
        <f t="shared" si="3"/>
        <v>0</v>
      </c>
      <c r="R26" s="23"/>
      <c r="S26" s="132">
        <f t="shared" si="4"/>
        <v>0</v>
      </c>
    </row>
    <row r="27" spans="1:19" ht="12.75">
      <c r="A27" s="62">
        <f>Drivers!A26</f>
        <v>24</v>
      </c>
      <c r="B27" s="61">
        <f>Drivers!B26</f>
        <v>0</v>
      </c>
      <c r="C27" s="105"/>
      <c r="D27" s="123"/>
      <c r="E27" s="124">
        <f t="shared" si="0"/>
        <v>0</v>
      </c>
      <c r="F27" s="17"/>
      <c r="G27" s="105"/>
      <c r="H27" s="106"/>
      <c r="I27" s="128">
        <f t="shared" si="1"/>
        <v>0</v>
      </c>
      <c r="J27" s="17"/>
      <c r="K27" s="113"/>
      <c r="L27" s="106"/>
      <c r="M27" s="128">
        <f t="shared" si="2"/>
        <v>0</v>
      </c>
      <c r="N27" s="17"/>
      <c r="O27" s="113"/>
      <c r="P27" s="103"/>
      <c r="Q27" s="128">
        <f t="shared" si="3"/>
        <v>0</v>
      </c>
      <c r="R27" s="17"/>
      <c r="S27" s="132">
        <f t="shared" si="4"/>
        <v>0</v>
      </c>
    </row>
    <row r="28" spans="1:19" ht="12.75">
      <c r="A28" s="62">
        <f>Drivers!A27</f>
        <v>25</v>
      </c>
      <c r="B28" s="61">
        <f>Drivers!B27</f>
        <v>0</v>
      </c>
      <c r="C28" s="105"/>
      <c r="D28" s="73"/>
      <c r="E28" s="124">
        <f t="shared" si="0"/>
        <v>0</v>
      </c>
      <c r="F28" s="17"/>
      <c r="G28" s="105"/>
      <c r="H28" s="73"/>
      <c r="I28" s="128">
        <f t="shared" si="1"/>
        <v>0</v>
      </c>
      <c r="J28" s="23"/>
      <c r="K28" s="113"/>
      <c r="L28" s="73"/>
      <c r="M28" s="128">
        <f t="shared" si="2"/>
        <v>0</v>
      </c>
      <c r="N28" s="23"/>
      <c r="O28" s="113"/>
      <c r="P28" s="73"/>
      <c r="Q28" s="128">
        <f t="shared" si="3"/>
        <v>0</v>
      </c>
      <c r="R28" s="23"/>
      <c r="S28" s="132">
        <f t="shared" si="4"/>
        <v>0</v>
      </c>
    </row>
    <row r="29" spans="1:19" ht="12.75">
      <c r="A29" s="62">
        <f>Drivers!A28</f>
        <v>26</v>
      </c>
      <c r="B29" s="61">
        <f>Drivers!B28</f>
        <v>0</v>
      </c>
      <c r="C29" s="105"/>
      <c r="D29" s="123"/>
      <c r="E29" s="124">
        <f t="shared" si="0"/>
        <v>0</v>
      </c>
      <c r="F29" s="27"/>
      <c r="G29" s="105"/>
      <c r="H29" s="106"/>
      <c r="I29" s="128">
        <f t="shared" si="1"/>
        <v>0</v>
      </c>
      <c r="J29" s="29"/>
      <c r="K29" s="113"/>
      <c r="L29" s="106"/>
      <c r="M29" s="128">
        <f t="shared" si="2"/>
        <v>0</v>
      </c>
      <c r="N29" s="29"/>
      <c r="O29" s="113"/>
      <c r="P29" s="106"/>
      <c r="Q29" s="128">
        <f t="shared" si="3"/>
        <v>0</v>
      </c>
      <c r="R29" s="29"/>
      <c r="S29" s="132">
        <f t="shared" si="4"/>
        <v>0</v>
      </c>
    </row>
    <row r="30" spans="1:19" ht="12.75">
      <c r="A30" s="62">
        <f>Drivers!A29</f>
        <v>27</v>
      </c>
      <c r="B30" s="61">
        <f>Drivers!B29</f>
        <v>0</v>
      </c>
      <c r="C30" s="105"/>
      <c r="D30" s="123"/>
      <c r="E30" s="124">
        <f t="shared" si="0"/>
        <v>0</v>
      </c>
      <c r="F30" s="27"/>
      <c r="G30" s="105"/>
      <c r="H30" s="106"/>
      <c r="I30" s="128">
        <f t="shared" si="1"/>
        <v>0</v>
      </c>
      <c r="J30" s="29"/>
      <c r="K30" s="113"/>
      <c r="L30" s="106"/>
      <c r="M30" s="128">
        <f t="shared" si="2"/>
        <v>0</v>
      </c>
      <c r="N30" s="29"/>
      <c r="O30" s="113"/>
      <c r="P30" s="106"/>
      <c r="Q30" s="128">
        <f t="shared" si="3"/>
        <v>0</v>
      </c>
      <c r="R30" s="29"/>
      <c r="S30" s="132">
        <f t="shared" si="4"/>
        <v>0</v>
      </c>
    </row>
    <row r="31" spans="1:19" ht="12.75">
      <c r="A31" s="62">
        <f>Drivers!A30</f>
        <v>28</v>
      </c>
      <c r="B31" s="61">
        <f>Drivers!B30</f>
        <v>0</v>
      </c>
      <c r="C31" s="105"/>
      <c r="D31" s="123"/>
      <c r="E31" s="124">
        <f t="shared" si="0"/>
        <v>0</v>
      </c>
      <c r="F31" s="27"/>
      <c r="G31" s="105"/>
      <c r="H31" s="106"/>
      <c r="I31" s="128">
        <f t="shared" si="1"/>
        <v>0</v>
      </c>
      <c r="J31" s="29"/>
      <c r="K31" s="113"/>
      <c r="L31" s="106"/>
      <c r="M31" s="128">
        <f t="shared" si="2"/>
        <v>0</v>
      </c>
      <c r="N31" s="29"/>
      <c r="O31" s="113"/>
      <c r="P31" s="106"/>
      <c r="Q31" s="128">
        <f t="shared" si="3"/>
        <v>0</v>
      </c>
      <c r="R31" s="29"/>
      <c r="S31" s="132">
        <f t="shared" si="4"/>
        <v>0</v>
      </c>
    </row>
    <row r="32" spans="1:19" ht="12.75">
      <c r="A32" s="62">
        <f>Drivers!A31</f>
        <v>29</v>
      </c>
      <c r="B32" s="61">
        <f>Drivers!B31</f>
        <v>0</v>
      </c>
      <c r="C32" s="105"/>
      <c r="D32" s="123"/>
      <c r="E32" s="124">
        <f t="shared" si="0"/>
        <v>0</v>
      </c>
      <c r="F32" s="27"/>
      <c r="G32" s="105"/>
      <c r="H32" s="106"/>
      <c r="I32" s="128">
        <f t="shared" si="1"/>
        <v>0</v>
      </c>
      <c r="J32" s="29"/>
      <c r="K32" s="113"/>
      <c r="L32" s="106"/>
      <c r="M32" s="128">
        <f t="shared" si="2"/>
        <v>0</v>
      </c>
      <c r="N32" s="29"/>
      <c r="O32" s="113"/>
      <c r="P32" s="106"/>
      <c r="Q32" s="128">
        <f t="shared" si="3"/>
        <v>0</v>
      </c>
      <c r="R32" s="23"/>
      <c r="S32" s="132">
        <f t="shared" si="4"/>
        <v>0</v>
      </c>
    </row>
    <row r="33" spans="1:19" ht="12.75">
      <c r="A33" s="62">
        <f>Drivers!A32</f>
        <v>30</v>
      </c>
      <c r="B33" s="61">
        <f>Drivers!B32</f>
        <v>0</v>
      </c>
      <c r="C33" s="105"/>
      <c r="D33" s="123"/>
      <c r="E33" s="124">
        <f t="shared" si="0"/>
        <v>0</v>
      </c>
      <c r="F33" s="27"/>
      <c r="G33" s="105"/>
      <c r="H33" s="106"/>
      <c r="I33" s="128">
        <f t="shared" si="1"/>
        <v>0</v>
      </c>
      <c r="J33" s="29"/>
      <c r="K33" s="113"/>
      <c r="L33" s="106"/>
      <c r="M33" s="128">
        <f t="shared" si="2"/>
        <v>0</v>
      </c>
      <c r="N33" s="29"/>
      <c r="O33" s="113"/>
      <c r="P33" s="106"/>
      <c r="Q33" s="128">
        <f t="shared" si="3"/>
        <v>0</v>
      </c>
      <c r="R33" s="29"/>
      <c r="S33" s="132">
        <f t="shared" si="4"/>
        <v>0</v>
      </c>
    </row>
    <row r="34" spans="1:19" ht="12.75">
      <c r="A34" s="62">
        <f>Drivers!A33</f>
        <v>31</v>
      </c>
      <c r="B34" s="61">
        <f>Drivers!B33</f>
        <v>0</v>
      </c>
      <c r="C34" s="105"/>
      <c r="D34" s="123"/>
      <c r="E34" s="124">
        <f t="shared" si="0"/>
        <v>0</v>
      </c>
      <c r="F34" s="27"/>
      <c r="G34" s="105"/>
      <c r="H34" s="106"/>
      <c r="I34" s="128">
        <f t="shared" si="1"/>
        <v>0</v>
      </c>
      <c r="J34" s="29"/>
      <c r="K34" s="113"/>
      <c r="L34" s="106"/>
      <c r="M34" s="128">
        <f t="shared" si="2"/>
        <v>0</v>
      </c>
      <c r="N34" s="29"/>
      <c r="O34" s="113"/>
      <c r="P34" s="106"/>
      <c r="Q34" s="128">
        <f t="shared" si="3"/>
        <v>0</v>
      </c>
      <c r="R34" s="29"/>
      <c r="S34" s="132">
        <f t="shared" si="4"/>
        <v>0</v>
      </c>
    </row>
    <row r="35" spans="1:19" ht="12.75">
      <c r="A35" s="62">
        <f>Drivers!A34</f>
        <v>32</v>
      </c>
      <c r="B35" s="189">
        <f>Drivers!B34</f>
        <v>0</v>
      </c>
      <c r="C35" s="105"/>
      <c r="D35" s="123"/>
      <c r="E35" s="124">
        <f t="shared" si="0"/>
        <v>0</v>
      </c>
      <c r="F35" s="27"/>
      <c r="G35" s="105"/>
      <c r="H35" s="106"/>
      <c r="I35" s="128">
        <f t="shared" si="1"/>
        <v>0</v>
      </c>
      <c r="J35" s="29"/>
      <c r="K35" s="113"/>
      <c r="L35" s="106"/>
      <c r="M35" s="128">
        <f t="shared" si="2"/>
        <v>0</v>
      </c>
      <c r="N35" s="29"/>
      <c r="O35" s="113"/>
      <c r="P35" s="106"/>
      <c r="Q35" s="128">
        <f t="shared" si="3"/>
        <v>0</v>
      </c>
      <c r="R35" s="29"/>
      <c r="S35" s="132">
        <f t="shared" si="4"/>
        <v>0</v>
      </c>
    </row>
    <row r="36" spans="1:19" ht="12.75">
      <c r="A36" s="62">
        <f>Drivers!A35</f>
        <v>33</v>
      </c>
      <c r="B36" s="189">
        <f>Drivers!B35</f>
        <v>0</v>
      </c>
      <c r="C36" s="105"/>
      <c r="D36" s="123"/>
      <c r="E36" s="124">
        <f aca="true" t="shared" si="5" ref="E36:E43">C36+D36</f>
        <v>0</v>
      </c>
      <c r="F36" s="17"/>
      <c r="G36" s="105"/>
      <c r="H36" s="106"/>
      <c r="I36" s="128">
        <f aca="true" t="shared" si="6" ref="I36:I43">G36+H36</f>
        <v>0</v>
      </c>
      <c r="J36" s="29"/>
      <c r="K36" s="113"/>
      <c r="L36" s="106"/>
      <c r="M36" s="128">
        <f aca="true" t="shared" si="7" ref="M36:M43">K36+L36</f>
        <v>0</v>
      </c>
      <c r="N36" s="29"/>
      <c r="O36" s="113"/>
      <c r="P36" s="106"/>
      <c r="Q36" s="128">
        <f aca="true" t="shared" si="8" ref="Q36:Q43">O36+P36</f>
        <v>0</v>
      </c>
      <c r="R36" s="29"/>
      <c r="S36" s="132">
        <f t="shared" si="4"/>
        <v>0</v>
      </c>
    </row>
    <row r="37" spans="1:19" ht="12.75">
      <c r="A37" s="62">
        <f>Drivers!A36</f>
        <v>34</v>
      </c>
      <c r="B37" s="189">
        <f>Drivers!B36</f>
        <v>0</v>
      </c>
      <c r="C37" s="105"/>
      <c r="D37" s="123"/>
      <c r="E37" s="124">
        <f t="shared" si="5"/>
        <v>0</v>
      </c>
      <c r="F37" s="27"/>
      <c r="G37" s="105"/>
      <c r="H37" s="106"/>
      <c r="I37" s="128">
        <f t="shared" si="6"/>
        <v>0</v>
      </c>
      <c r="J37" s="29"/>
      <c r="K37" s="113"/>
      <c r="L37" s="106"/>
      <c r="M37" s="128">
        <f t="shared" si="7"/>
        <v>0</v>
      </c>
      <c r="N37" s="23"/>
      <c r="O37" s="113"/>
      <c r="P37" s="106"/>
      <c r="Q37" s="128">
        <f t="shared" si="8"/>
        <v>0</v>
      </c>
      <c r="R37" s="29"/>
      <c r="S37" s="132">
        <f t="shared" si="4"/>
        <v>0</v>
      </c>
    </row>
    <row r="38" spans="1:19" ht="12.75">
      <c r="A38" s="62">
        <f>Drivers!A37</f>
        <v>35</v>
      </c>
      <c r="B38" s="189">
        <f>Drivers!B37</f>
        <v>0</v>
      </c>
      <c r="C38" s="105"/>
      <c r="D38" s="123"/>
      <c r="E38" s="124">
        <f t="shared" si="5"/>
        <v>0</v>
      </c>
      <c r="F38" s="27"/>
      <c r="G38" s="105"/>
      <c r="H38" s="106"/>
      <c r="I38" s="128">
        <f t="shared" si="6"/>
        <v>0</v>
      </c>
      <c r="J38" s="29"/>
      <c r="K38" s="113"/>
      <c r="L38" s="106"/>
      <c r="M38" s="128">
        <f t="shared" si="7"/>
        <v>0</v>
      </c>
      <c r="N38" s="29"/>
      <c r="O38" s="113"/>
      <c r="P38" s="106"/>
      <c r="Q38" s="128">
        <f t="shared" si="8"/>
        <v>0</v>
      </c>
      <c r="R38" s="29"/>
      <c r="S38" s="132">
        <f t="shared" si="4"/>
        <v>0</v>
      </c>
    </row>
    <row r="39" spans="1:19" ht="12.75">
      <c r="A39" s="62">
        <f>Drivers!A38</f>
        <v>36</v>
      </c>
      <c r="B39" s="189">
        <f>Drivers!B38</f>
        <v>0</v>
      </c>
      <c r="C39" s="105"/>
      <c r="D39" s="123"/>
      <c r="E39" s="124">
        <f t="shared" si="5"/>
        <v>0</v>
      </c>
      <c r="F39" s="27"/>
      <c r="G39" s="105"/>
      <c r="H39" s="106"/>
      <c r="I39" s="128">
        <f t="shared" si="6"/>
        <v>0</v>
      </c>
      <c r="J39" s="29"/>
      <c r="K39" s="113"/>
      <c r="L39" s="106"/>
      <c r="M39" s="128">
        <f t="shared" si="7"/>
        <v>0</v>
      </c>
      <c r="N39" s="29"/>
      <c r="O39" s="113"/>
      <c r="P39" s="106"/>
      <c r="Q39" s="128">
        <f t="shared" si="8"/>
        <v>0</v>
      </c>
      <c r="R39" s="29"/>
      <c r="S39" s="132">
        <f t="shared" si="4"/>
        <v>0</v>
      </c>
    </row>
    <row r="40" spans="1:19" ht="12.75">
      <c r="A40" s="62">
        <f>Drivers!A39</f>
        <v>37</v>
      </c>
      <c r="B40" s="189">
        <f>Drivers!B39</f>
        <v>0</v>
      </c>
      <c r="C40" s="105"/>
      <c r="D40" s="123"/>
      <c r="E40" s="124">
        <f t="shared" si="5"/>
        <v>0</v>
      </c>
      <c r="F40" s="27"/>
      <c r="G40" s="105"/>
      <c r="H40" s="106"/>
      <c r="I40" s="128">
        <f t="shared" si="6"/>
        <v>0</v>
      </c>
      <c r="J40" s="29"/>
      <c r="K40" s="113"/>
      <c r="L40" s="106"/>
      <c r="M40" s="128">
        <f t="shared" si="7"/>
        <v>0</v>
      </c>
      <c r="N40" s="29"/>
      <c r="O40" s="113"/>
      <c r="P40" s="106"/>
      <c r="Q40" s="128">
        <f t="shared" si="8"/>
        <v>0</v>
      </c>
      <c r="R40" s="29"/>
      <c r="S40" s="132">
        <f t="shared" si="4"/>
        <v>0</v>
      </c>
    </row>
    <row r="41" spans="1:19" ht="12.75">
      <c r="A41" s="62">
        <f>Drivers!A40</f>
        <v>38</v>
      </c>
      <c r="B41" s="189">
        <f>Drivers!B40</f>
        <v>0</v>
      </c>
      <c r="C41" s="105"/>
      <c r="D41" s="123"/>
      <c r="E41" s="124">
        <f t="shared" si="5"/>
        <v>0</v>
      </c>
      <c r="F41" s="27"/>
      <c r="G41" s="105"/>
      <c r="H41" s="106"/>
      <c r="I41" s="128">
        <f t="shared" si="6"/>
        <v>0</v>
      </c>
      <c r="J41" s="29"/>
      <c r="K41" s="113"/>
      <c r="L41" s="106"/>
      <c r="M41" s="128">
        <f t="shared" si="7"/>
        <v>0</v>
      </c>
      <c r="N41" s="29"/>
      <c r="O41" s="113"/>
      <c r="P41" s="106"/>
      <c r="Q41" s="128">
        <f t="shared" si="8"/>
        <v>0</v>
      </c>
      <c r="R41" s="29"/>
      <c r="S41" s="132">
        <f t="shared" si="4"/>
        <v>0</v>
      </c>
    </row>
    <row r="42" spans="1:19" ht="12.75">
      <c r="A42" s="62">
        <f>Drivers!A41</f>
        <v>39</v>
      </c>
      <c r="B42" s="189">
        <f>Drivers!B41</f>
        <v>0</v>
      </c>
      <c r="C42" s="105"/>
      <c r="D42" s="123"/>
      <c r="E42" s="124">
        <f t="shared" si="5"/>
        <v>0</v>
      </c>
      <c r="F42" s="27"/>
      <c r="G42" s="105"/>
      <c r="H42" s="106"/>
      <c r="I42" s="128">
        <f t="shared" si="6"/>
        <v>0</v>
      </c>
      <c r="J42" s="29"/>
      <c r="K42" s="113"/>
      <c r="L42" s="106"/>
      <c r="M42" s="128">
        <f t="shared" si="7"/>
        <v>0</v>
      </c>
      <c r="N42" s="29"/>
      <c r="O42" s="113"/>
      <c r="P42" s="106"/>
      <c r="Q42" s="128">
        <f t="shared" si="8"/>
        <v>0</v>
      </c>
      <c r="R42" s="29"/>
      <c r="S42" s="132">
        <f t="shared" si="4"/>
        <v>0</v>
      </c>
    </row>
    <row r="43" spans="1:19" ht="12.75">
      <c r="A43" s="62">
        <f>Drivers!A42</f>
        <v>40</v>
      </c>
      <c r="B43" s="189">
        <f>Drivers!B42</f>
        <v>0</v>
      </c>
      <c r="C43" s="105"/>
      <c r="D43" s="123"/>
      <c r="E43" s="124">
        <f t="shared" si="5"/>
        <v>0</v>
      </c>
      <c r="F43" s="27"/>
      <c r="G43" s="105"/>
      <c r="H43" s="106"/>
      <c r="I43" s="128">
        <f t="shared" si="6"/>
        <v>0</v>
      </c>
      <c r="J43" s="29"/>
      <c r="K43" s="113"/>
      <c r="L43" s="106"/>
      <c r="M43" s="128">
        <f t="shared" si="7"/>
        <v>0</v>
      </c>
      <c r="N43" s="29"/>
      <c r="O43" s="113"/>
      <c r="P43" s="106"/>
      <c r="Q43" s="128">
        <f t="shared" si="8"/>
        <v>0</v>
      </c>
      <c r="R43" s="29"/>
      <c r="S43" s="132">
        <f t="shared" si="4"/>
        <v>0</v>
      </c>
    </row>
    <row r="44" spans="1:19" ht="12.75">
      <c r="A44" s="62">
        <f>Drivers!A43</f>
        <v>41</v>
      </c>
      <c r="B44" s="189">
        <f>Drivers!B43</f>
        <v>0</v>
      </c>
      <c r="C44" s="105"/>
      <c r="D44" s="123"/>
      <c r="E44" s="124">
        <f aca="true" t="shared" si="9" ref="E44:E53">C44+D44</f>
        <v>0</v>
      </c>
      <c r="F44" s="27"/>
      <c r="G44" s="105"/>
      <c r="H44" s="106"/>
      <c r="I44" s="128">
        <f aca="true" t="shared" si="10" ref="I44:I53">G44+H44</f>
        <v>0</v>
      </c>
      <c r="J44" s="29"/>
      <c r="K44" s="113"/>
      <c r="L44" s="106"/>
      <c r="M44" s="128">
        <f aca="true" t="shared" si="11" ref="M44:M53">K44+L44</f>
        <v>0</v>
      </c>
      <c r="N44" s="29"/>
      <c r="O44" s="113"/>
      <c r="P44" s="106"/>
      <c r="Q44" s="128">
        <f aca="true" t="shared" si="12" ref="Q44:Q53">O44+P44</f>
        <v>0</v>
      </c>
      <c r="R44" s="29"/>
      <c r="S44" s="132">
        <f aca="true" t="shared" si="13" ref="S44:S53">Q44+M44+I44+E44</f>
        <v>0</v>
      </c>
    </row>
    <row r="45" spans="1:19" ht="12.75">
      <c r="A45" s="62">
        <f>Drivers!A44</f>
        <v>42</v>
      </c>
      <c r="B45" s="189">
        <f>Drivers!B44</f>
        <v>0</v>
      </c>
      <c r="C45" s="105"/>
      <c r="D45" s="123"/>
      <c r="E45" s="124">
        <f t="shared" si="9"/>
        <v>0</v>
      </c>
      <c r="F45" s="27"/>
      <c r="G45" s="105"/>
      <c r="H45" s="106"/>
      <c r="I45" s="128">
        <f t="shared" si="10"/>
        <v>0</v>
      </c>
      <c r="J45" s="29"/>
      <c r="K45" s="113"/>
      <c r="L45" s="106"/>
      <c r="M45" s="128">
        <f t="shared" si="11"/>
        <v>0</v>
      </c>
      <c r="N45" s="29"/>
      <c r="O45" s="113"/>
      <c r="P45" s="106"/>
      <c r="Q45" s="128">
        <f t="shared" si="12"/>
        <v>0</v>
      </c>
      <c r="R45" s="29"/>
      <c r="S45" s="132">
        <f t="shared" si="13"/>
        <v>0</v>
      </c>
    </row>
    <row r="46" spans="1:19" ht="12.75">
      <c r="A46" s="62">
        <f>Drivers!A45</f>
        <v>43</v>
      </c>
      <c r="B46" s="189">
        <f>Drivers!B45</f>
        <v>0</v>
      </c>
      <c r="C46" s="105"/>
      <c r="D46" s="123"/>
      <c r="E46" s="124">
        <f t="shared" si="9"/>
        <v>0</v>
      </c>
      <c r="F46" s="27"/>
      <c r="G46" s="105"/>
      <c r="H46" s="106"/>
      <c r="I46" s="128">
        <f t="shared" si="10"/>
        <v>0</v>
      </c>
      <c r="J46" s="29"/>
      <c r="K46" s="113"/>
      <c r="L46" s="106"/>
      <c r="M46" s="128">
        <f t="shared" si="11"/>
        <v>0</v>
      </c>
      <c r="N46" s="29"/>
      <c r="O46" s="113"/>
      <c r="P46" s="106"/>
      <c r="Q46" s="128">
        <f t="shared" si="12"/>
        <v>0</v>
      </c>
      <c r="R46" s="29"/>
      <c r="S46" s="132">
        <f t="shared" si="13"/>
        <v>0</v>
      </c>
    </row>
    <row r="47" spans="1:19" ht="12.75">
      <c r="A47" s="62">
        <f>Drivers!A46</f>
        <v>44</v>
      </c>
      <c r="B47" s="189">
        <f>Drivers!B46</f>
        <v>0</v>
      </c>
      <c r="C47" s="105"/>
      <c r="D47" s="123"/>
      <c r="E47" s="124">
        <f t="shared" si="9"/>
        <v>0</v>
      </c>
      <c r="F47" s="27"/>
      <c r="G47" s="105"/>
      <c r="H47" s="106"/>
      <c r="I47" s="128">
        <f t="shared" si="10"/>
        <v>0</v>
      </c>
      <c r="J47" s="29"/>
      <c r="K47" s="113"/>
      <c r="L47" s="106"/>
      <c r="M47" s="128">
        <f t="shared" si="11"/>
        <v>0</v>
      </c>
      <c r="N47" s="29"/>
      <c r="O47" s="113"/>
      <c r="P47" s="106"/>
      <c r="Q47" s="128">
        <f t="shared" si="12"/>
        <v>0</v>
      </c>
      <c r="R47" s="29"/>
      <c r="S47" s="132">
        <f t="shared" si="13"/>
        <v>0</v>
      </c>
    </row>
    <row r="48" spans="1:19" ht="12.75">
      <c r="A48" s="62">
        <f>Drivers!A47</f>
        <v>45</v>
      </c>
      <c r="B48" s="189">
        <f>Drivers!B47</f>
        <v>0</v>
      </c>
      <c r="C48" s="105"/>
      <c r="D48" s="123"/>
      <c r="E48" s="124">
        <f t="shared" si="9"/>
        <v>0</v>
      </c>
      <c r="F48" s="27"/>
      <c r="G48" s="105"/>
      <c r="H48" s="106"/>
      <c r="I48" s="128">
        <f t="shared" si="10"/>
        <v>0</v>
      </c>
      <c r="J48" s="29"/>
      <c r="K48" s="113"/>
      <c r="L48" s="106"/>
      <c r="M48" s="128">
        <f t="shared" si="11"/>
        <v>0</v>
      </c>
      <c r="N48" s="29"/>
      <c r="O48" s="113"/>
      <c r="P48" s="106"/>
      <c r="Q48" s="128">
        <f t="shared" si="12"/>
        <v>0</v>
      </c>
      <c r="R48" s="29"/>
      <c r="S48" s="132">
        <f t="shared" si="13"/>
        <v>0</v>
      </c>
    </row>
    <row r="49" spans="1:19" ht="12.75">
      <c r="A49" s="62">
        <f>Drivers!A48</f>
        <v>46</v>
      </c>
      <c r="B49" s="189">
        <f>Drivers!B48</f>
        <v>0</v>
      </c>
      <c r="C49" s="105"/>
      <c r="D49" s="123"/>
      <c r="E49" s="124">
        <f t="shared" si="9"/>
        <v>0</v>
      </c>
      <c r="F49" s="27"/>
      <c r="G49" s="105"/>
      <c r="H49" s="106"/>
      <c r="I49" s="128">
        <f t="shared" si="10"/>
        <v>0</v>
      </c>
      <c r="J49" s="29"/>
      <c r="K49" s="113"/>
      <c r="L49" s="106"/>
      <c r="M49" s="128">
        <f t="shared" si="11"/>
        <v>0</v>
      </c>
      <c r="N49" s="29"/>
      <c r="O49" s="113"/>
      <c r="P49" s="106"/>
      <c r="Q49" s="128">
        <f t="shared" si="12"/>
        <v>0</v>
      </c>
      <c r="R49" s="29"/>
      <c r="S49" s="132">
        <f t="shared" si="13"/>
        <v>0</v>
      </c>
    </row>
    <row r="50" spans="1:19" ht="12.75">
      <c r="A50" s="62">
        <f>Drivers!A49</f>
        <v>47</v>
      </c>
      <c r="B50" s="189">
        <f>Drivers!B49</f>
        <v>0</v>
      </c>
      <c r="C50" s="105"/>
      <c r="D50" s="123"/>
      <c r="E50" s="124">
        <f t="shared" si="9"/>
        <v>0</v>
      </c>
      <c r="F50" s="27"/>
      <c r="G50" s="105"/>
      <c r="H50" s="106"/>
      <c r="I50" s="128">
        <f t="shared" si="10"/>
        <v>0</v>
      </c>
      <c r="J50" s="29"/>
      <c r="K50" s="113"/>
      <c r="L50" s="106"/>
      <c r="M50" s="128">
        <f t="shared" si="11"/>
        <v>0</v>
      </c>
      <c r="N50" s="29"/>
      <c r="O50" s="113"/>
      <c r="P50" s="106"/>
      <c r="Q50" s="128">
        <f t="shared" si="12"/>
        <v>0</v>
      </c>
      <c r="R50" s="29"/>
      <c r="S50" s="132">
        <f t="shared" si="13"/>
        <v>0</v>
      </c>
    </row>
    <row r="51" spans="1:19" ht="12.75">
      <c r="A51" s="62">
        <f>Drivers!A50</f>
        <v>48</v>
      </c>
      <c r="B51" s="189">
        <f>Drivers!B50</f>
        <v>0</v>
      </c>
      <c r="C51" s="105"/>
      <c r="D51" s="123"/>
      <c r="E51" s="124">
        <f t="shared" si="9"/>
        <v>0</v>
      </c>
      <c r="F51" s="27"/>
      <c r="G51" s="105"/>
      <c r="H51" s="106"/>
      <c r="I51" s="128">
        <f t="shared" si="10"/>
        <v>0</v>
      </c>
      <c r="J51" s="29"/>
      <c r="K51" s="113"/>
      <c r="L51" s="106"/>
      <c r="M51" s="128">
        <f t="shared" si="11"/>
        <v>0</v>
      </c>
      <c r="N51" s="29"/>
      <c r="O51" s="113"/>
      <c r="P51" s="106"/>
      <c r="Q51" s="128">
        <f t="shared" si="12"/>
        <v>0</v>
      </c>
      <c r="R51" s="29"/>
      <c r="S51" s="132">
        <f t="shared" si="13"/>
        <v>0</v>
      </c>
    </row>
    <row r="52" spans="1:19" ht="12.75">
      <c r="A52" s="62">
        <f>Drivers!A51</f>
        <v>49</v>
      </c>
      <c r="B52" s="189">
        <f>Drivers!B51</f>
        <v>0</v>
      </c>
      <c r="C52" s="105"/>
      <c r="D52" s="123"/>
      <c r="E52" s="124">
        <f t="shared" si="9"/>
        <v>0</v>
      </c>
      <c r="F52" s="27"/>
      <c r="G52" s="105"/>
      <c r="H52" s="106"/>
      <c r="I52" s="128">
        <f t="shared" si="10"/>
        <v>0</v>
      </c>
      <c r="J52" s="29"/>
      <c r="K52" s="113"/>
      <c r="L52" s="106"/>
      <c r="M52" s="128">
        <f t="shared" si="11"/>
        <v>0</v>
      </c>
      <c r="N52" s="29"/>
      <c r="O52" s="113"/>
      <c r="P52" s="106"/>
      <c r="Q52" s="128">
        <f t="shared" si="12"/>
        <v>0</v>
      </c>
      <c r="R52" s="29"/>
      <c r="S52" s="132">
        <f t="shared" si="13"/>
        <v>0</v>
      </c>
    </row>
    <row r="53" spans="1:19" ht="12.75">
      <c r="A53" s="63">
        <f>Drivers!A52</f>
        <v>50</v>
      </c>
      <c r="B53" s="188">
        <f>Drivers!B52</f>
        <v>0</v>
      </c>
      <c r="C53" s="108"/>
      <c r="D53" s="125"/>
      <c r="E53" s="126">
        <f t="shared" si="9"/>
        <v>0</v>
      </c>
      <c r="F53" s="28"/>
      <c r="G53" s="108"/>
      <c r="H53" s="109"/>
      <c r="I53" s="129">
        <f t="shared" si="10"/>
        <v>0</v>
      </c>
      <c r="J53" s="30"/>
      <c r="K53" s="114"/>
      <c r="L53" s="109"/>
      <c r="M53" s="129">
        <f t="shared" si="11"/>
        <v>0</v>
      </c>
      <c r="N53" s="30"/>
      <c r="O53" s="114"/>
      <c r="P53" s="109"/>
      <c r="Q53" s="129">
        <f t="shared" si="12"/>
        <v>0</v>
      </c>
      <c r="R53" s="30"/>
      <c r="S53" s="133">
        <f t="shared" si="13"/>
        <v>0</v>
      </c>
    </row>
    <row r="54" spans="3:4" ht="12.75">
      <c r="C54" s="77"/>
      <c r="D54" s="77"/>
    </row>
    <row r="55" spans="3:4" ht="12.75">
      <c r="C55" s="77"/>
      <c r="D55" s="77"/>
    </row>
    <row r="56" spans="3:4" ht="12.75">
      <c r="C56" s="77"/>
      <c r="D56" s="77"/>
    </row>
    <row r="57" spans="3:4" ht="12.75">
      <c r="C57" s="77"/>
      <c r="D57" s="77"/>
    </row>
    <row r="58" spans="3:4" ht="12.75">
      <c r="C58" s="77"/>
      <c r="D58" s="77"/>
    </row>
    <row r="59" spans="3:4" ht="12.75">
      <c r="C59" s="77"/>
      <c r="D59" s="77"/>
    </row>
    <row r="60" spans="3:4" ht="12.75">
      <c r="C60" s="77"/>
      <c r="D60" s="77"/>
    </row>
  </sheetData>
  <sheetProtection/>
  <mergeCells count="4">
    <mergeCell ref="C2:F2"/>
    <mergeCell ref="G2:J2"/>
    <mergeCell ref="K2:N2"/>
    <mergeCell ref="O2:R2"/>
  </mergeCells>
  <printOptions/>
  <pageMargins left="0.75" right="0.75" top="1" bottom="1" header="0.5" footer="0.5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3.00390625" style="2" customWidth="1"/>
    <col min="2" max="2" width="20.140625" style="6" customWidth="1"/>
    <col min="3" max="4" width="7.00390625" style="68" bestFit="1" customWidth="1"/>
    <col min="5" max="5" width="7.00390625" style="101" bestFit="1" customWidth="1"/>
    <col min="6" max="6" width="6.7109375" style="4" customWidth="1"/>
    <col min="7" max="7" width="7.00390625" style="68" bestFit="1" customWidth="1"/>
    <col min="8" max="8" width="6.7109375" style="82" customWidth="1"/>
    <col min="9" max="9" width="7.00390625" style="111" bestFit="1" customWidth="1"/>
    <col min="10" max="10" width="6.7109375" style="5" customWidth="1"/>
    <col min="11" max="11" width="7.00390625" style="82" bestFit="1" customWidth="1"/>
    <col min="12" max="12" width="6.7109375" style="82" customWidth="1"/>
    <col min="13" max="13" width="7.00390625" style="111" bestFit="1" customWidth="1"/>
    <col min="14" max="14" width="6.7109375" style="5" customWidth="1"/>
    <col min="15" max="15" width="7.00390625" style="82" bestFit="1" customWidth="1"/>
    <col min="16" max="16" width="6.8515625" style="82" customWidth="1"/>
    <col min="17" max="17" width="7.00390625" style="111" bestFit="1" customWidth="1"/>
    <col min="18" max="18" width="6.7109375" style="5" customWidth="1"/>
    <col min="19" max="19" width="9.140625" style="87" customWidth="1"/>
  </cols>
  <sheetData>
    <row r="1" spans="1:18" ht="42.75" customHeight="1">
      <c r="A1" s="25" t="s">
        <v>54</v>
      </c>
      <c r="B1" s="25"/>
      <c r="C1" s="92"/>
      <c r="D1" s="92" t="s">
        <v>53</v>
      </c>
      <c r="E1" s="92"/>
      <c r="F1" s="25"/>
      <c r="G1" s="92"/>
      <c r="H1" s="92"/>
      <c r="I1" s="92"/>
      <c r="J1" s="25"/>
      <c r="K1" s="92"/>
      <c r="L1" s="92"/>
      <c r="M1" s="92"/>
      <c r="N1" s="25"/>
      <c r="O1" s="92"/>
      <c r="P1" s="92"/>
      <c r="Q1" s="92"/>
      <c r="R1" s="13"/>
    </row>
    <row r="2" spans="1:19" ht="12.75">
      <c r="A2" s="37"/>
      <c r="B2" s="39"/>
      <c r="C2" s="220" t="s">
        <v>26</v>
      </c>
      <c r="D2" s="221"/>
      <c r="E2" s="221"/>
      <c r="F2" s="222"/>
      <c r="G2" s="220" t="s">
        <v>27</v>
      </c>
      <c r="H2" s="221"/>
      <c r="I2" s="221"/>
      <c r="J2" s="222"/>
      <c r="K2" s="220" t="s">
        <v>28</v>
      </c>
      <c r="L2" s="221"/>
      <c r="M2" s="221"/>
      <c r="N2" s="222"/>
      <c r="O2" s="220" t="s">
        <v>29</v>
      </c>
      <c r="P2" s="221"/>
      <c r="Q2" s="221"/>
      <c r="R2" s="222"/>
      <c r="S2" s="88" t="s">
        <v>46</v>
      </c>
    </row>
    <row r="3" spans="1:19" ht="12.75">
      <c r="A3" s="40" t="s">
        <v>39</v>
      </c>
      <c r="B3" s="42" t="s">
        <v>0</v>
      </c>
      <c r="C3" s="134" t="s">
        <v>11</v>
      </c>
      <c r="D3" s="134" t="s">
        <v>12</v>
      </c>
      <c r="E3" s="134" t="s">
        <v>45</v>
      </c>
      <c r="F3" s="50" t="s">
        <v>47</v>
      </c>
      <c r="G3" s="134" t="s">
        <v>11</v>
      </c>
      <c r="H3" s="134" t="s">
        <v>12</v>
      </c>
      <c r="I3" s="134" t="s">
        <v>45</v>
      </c>
      <c r="J3" s="50" t="s">
        <v>47</v>
      </c>
      <c r="K3" s="134" t="s">
        <v>11</v>
      </c>
      <c r="L3" s="134" t="s">
        <v>12</v>
      </c>
      <c r="M3" s="134" t="s">
        <v>45</v>
      </c>
      <c r="N3" s="50" t="s">
        <v>47</v>
      </c>
      <c r="O3" s="141" t="s">
        <v>11</v>
      </c>
      <c r="P3" s="134" t="s">
        <v>12</v>
      </c>
      <c r="Q3" s="134" t="s">
        <v>45</v>
      </c>
      <c r="R3" s="50" t="s">
        <v>47</v>
      </c>
      <c r="S3" s="130" t="s">
        <v>45</v>
      </c>
    </row>
    <row r="4" spans="1:19" ht="12.75">
      <c r="A4" s="62">
        <f>Drivers!A3</f>
        <v>1</v>
      </c>
      <c r="B4" s="61" t="str">
        <f>Drivers!B3</f>
        <v>Seane Stone</v>
      </c>
      <c r="C4" s="135">
        <v>0.0008821759259259259</v>
      </c>
      <c r="D4" s="73"/>
      <c r="E4" s="136">
        <f aca="true" t="shared" si="0" ref="E4:E35">C4+D4</f>
        <v>0.0008821759259259259</v>
      </c>
      <c r="F4" s="19"/>
      <c r="G4" s="135">
        <v>0.0009291666666666667</v>
      </c>
      <c r="H4" s="73"/>
      <c r="I4" s="139">
        <f aca="true" t="shared" si="1" ref="I4:I35">G4+H4</f>
        <v>0.0009291666666666667</v>
      </c>
      <c r="J4" s="51"/>
      <c r="K4" s="140">
        <v>0.0007708333333333334</v>
      </c>
      <c r="L4" s="73"/>
      <c r="M4" s="139">
        <f aca="true" t="shared" si="2" ref="M4:M35">K4+L4</f>
        <v>0.0007708333333333334</v>
      </c>
      <c r="N4" s="51"/>
      <c r="O4" s="142"/>
      <c r="P4" s="73"/>
      <c r="Q4" s="139">
        <f aca="true" t="shared" si="3" ref="Q4:Q35">O4+P4</f>
        <v>0</v>
      </c>
      <c r="R4" s="51"/>
      <c r="S4" s="145">
        <f>Q4+M4+I4+E4</f>
        <v>0.002582175925925926</v>
      </c>
    </row>
    <row r="5" spans="1:19" ht="12.75">
      <c r="A5" s="62">
        <f>Drivers!A4</f>
        <v>2</v>
      </c>
      <c r="B5" s="61" t="str">
        <f>Drivers!B4</f>
        <v>Brenton Lapworth</v>
      </c>
      <c r="C5" s="72"/>
      <c r="D5" s="73">
        <v>0.003472222222222222</v>
      </c>
      <c r="E5" s="137">
        <f t="shared" si="0"/>
        <v>0.003472222222222222</v>
      </c>
      <c r="F5" s="17" t="s">
        <v>121</v>
      </c>
      <c r="G5" s="72"/>
      <c r="H5" s="73">
        <v>0.003472222222222222</v>
      </c>
      <c r="I5" s="79">
        <f t="shared" si="1"/>
        <v>0.003472222222222222</v>
      </c>
      <c r="J5" s="17" t="s">
        <v>121</v>
      </c>
      <c r="K5" s="83"/>
      <c r="L5" s="73">
        <v>0.003472222222222222</v>
      </c>
      <c r="M5" s="79">
        <f t="shared" si="2"/>
        <v>0.003472222222222222</v>
      </c>
      <c r="N5" s="17" t="s">
        <v>121</v>
      </c>
      <c r="O5" s="143"/>
      <c r="P5" s="78"/>
      <c r="Q5" s="79">
        <f t="shared" si="3"/>
        <v>0</v>
      </c>
      <c r="R5" s="23"/>
      <c r="S5" s="146">
        <f aca="true" t="shared" si="4" ref="S5:S43">Q5+M5+I5+E5</f>
        <v>0.010416666666666666</v>
      </c>
    </row>
    <row r="6" spans="1:19" ht="12.75">
      <c r="A6" s="62">
        <f>Drivers!A5</f>
        <v>3</v>
      </c>
      <c r="B6" s="61" t="str">
        <f>Drivers!B5</f>
        <v>Dene Courtis</v>
      </c>
      <c r="C6" s="72"/>
      <c r="D6" s="73">
        <v>0.003472222222222222</v>
      </c>
      <c r="E6" s="137">
        <f t="shared" si="0"/>
        <v>0.003472222222222222</v>
      </c>
      <c r="F6" s="17" t="s">
        <v>121</v>
      </c>
      <c r="G6" s="72"/>
      <c r="H6" s="73">
        <v>0.003472222222222222</v>
      </c>
      <c r="I6" s="79">
        <f t="shared" si="1"/>
        <v>0.003472222222222222</v>
      </c>
      <c r="J6" s="17" t="s">
        <v>121</v>
      </c>
      <c r="K6" s="83"/>
      <c r="L6" s="73">
        <v>0.003472222222222222</v>
      </c>
      <c r="M6" s="79">
        <f t="shared" si="2"/>
        <v>0.003472222222222222</v>
      </c>
      <c r="N6" s="17" t="s">
        <v>121</v>
      </c>
      <c r="O6" s="143"/>
      <c r="P6" s="73"/>
      <c r="Q6" s="79">
        <f t="shared" si="3"/>
        <v>0</v>
      </c>
      <c r="R6" s="23"/>
      <c r="S6" s="146">
        <f t="shared" si="4"/>
        <v>0.010416666666666666</v>
      </c>
    </row>
    <row r="7" spans="1:19" ht="12.75">
      <c r="A7" s="62">
        <f>Drivers!A6</f>
        <v>4</v>
      </c>
      <c r="B7" s="61" t="str">
        <f>Drivers!B6</f>
        <v>Peter Eyles</v>
      </c>
      <c r="C7" s="72">
        <v>0.0010166666666666666</v>
      </c>
      <c r="D7" s="73">
        <v>5.7870370370370366E-05</v>
      </c>
      <c r="E7" s="137">
        <f t="shared" si="0"/>
        <v>0.001074537037037037</v>
      </c>
      <c r="F7" s="17"/>
      <c r="G7" s="72">
        <v>0.0009957175925925925</v>
      </c>
      <c r="H7" s="78"/>
      <c r="I7" s="79">
        <f t="shared" si="1"/>
        <v>0.0009957175925925925</v>
      </c>
      <c r="J7" s="23"/>
      <c r="K7" s="83">
        <v>0.0008668981481481482</v>
      </c>
      <c r="L7" s="78"/>
      <c r="M7" s="79">
        <f t="shared" si="2"/>
        <v>0.0008668981481481482</v>
      </c>
      <c r="N7" s="23"/>
      <c r="O7" s="143"/>
      <c r="P7" s="78"/>
      <c r="Q7" s="79">
        <f t="shared" si="3"/>
        <v>0</v>
      </c>
      <c r="R7" s="23"/>
      <c r="S7" s="146">
        <f t="shared" si="4"/>
        <v>0.0029371527777777777</v>
      </c>
    </row>
    <row r="8" spans="1:19" ht="12.75">
      <c r="A8" s="62">
        <f>Drivers!A7</f>
        <v>5</v>
      </c>
      <c r="B8" s="61" t="str">
        <f>Drivers!B7</f>
        <v>Darryn Picen</v>
      </c>
      <c r="C8" s="72">
        <v>0.0008991898148148148</v>
      </c>
      <c r="D8" s="73"/>
      <c r="E8" s="137">
        <f t="shared" si="0"/>
        <v>0.0008991898148148148</v>
      </c>
      <c r="F8" s="17"/>
      <c r="G8" s="72">
        <v>0.0009732638888888889</v>
      </c>
      <c r="H8" s="73"/>
      <c r="I8" s="79">
        <f t="shared" si="1"/>
        <v>0.0009732638888888889</v>
      </c>
      <c r="J8" s="23"/>
      <c r="K8" s="83">
        <v>0.0007708333333333334</v>
      </c>
      <c r="L8" s="73"/>
      <c r="M8" s="79">
        <f t="shared" si="2"/>
        <v>0.0007708333333333334</v>
      </c>
      <c r="N8" s="23"/>
      <c r="O8" s="143"/>
      <c r="P8" s="73"/>
      <c r="Q8" s="79">
        <f t="shared" si="3"/>
        <v>0</v>
      </c>
      <c r="R8" s="23"/>
      <c r="S8" s="146">
        <f t="shared" si="4"/>
        <v>0.0026432870370370373</v>
      </c>
    </row>
    <row r="9" spans="1:19" ht="12.75">
      <c r="A9" s="62">
        <f>Drivers!A8</f>
        <v>6</v>
      </c>
      <c r="B9" s="61" t="str">
        <f>Drivers!B8</f>
        <v>Garry Butler</v>
      </c>
      <c r="C9" s="72">
        <v>0.0008843750000000001</v>
      </c>
      <c r="D9" s="73"/>
      <c r="E9" s="137">
        <f t="shared" si="0"/>
        <v>0.0008843750000000001</v>
      </c>
      <c r="F9" s="17"/>
      <c r="G9" s="72">
        <v>0.0009475694444444445</v>
      </c>
      <c r="H9" s="73"/>
      <c r="I9" s="79">
        <f t="shared" si="1"/>
        <v>0.0009475694444444445</v>
      </c>
      <c r="J9" s="23"/>
      <c r="K9" s="83">
        <v>0.0007856481481481482</v>
      </c>
      <c r="L9" s="73"/>
      <c r="M9" s="79">
        <f t="shared" si="2"/>
        <v>0.0007856481481481482</v>
      </c>
      <c r="N9" s="23"/>
      <c r="O9" s="143"/>
      <c r="P9" s="73"/>
      <c r="Q9" s="79">
        <f t="shared" si="3"/>
        <v>0</v>
      </c>
      <c r="R9" s="23"/>
      <c r="S9" s="146">
        <f t="shared" si="4"/>
        <v>0.002617592592592593</v>
      </c>
    </row>
    <row r="10" spans="1:19" ht="12.75">
      <c r="A10" s="62">
        <f>Drivers!A9</f>
        <v>7</v>
      </c>
      <c r="B10" s="61" t="str">
        <f>Drivers!B9</f>
        <v>Tim Batten</v>
      </c>
      <c r="C10" s="72">
        <v>0.0009070601851851852</v>
      </c>
      <c r="D10" s="73"/>
      <c r="E10" s="137">
        <f t="shared" si="0"/>
        <v>0.0009070601851851852</v>
      </c>
      <c r="F10" s="17"/>
      <c r="G10" s="72">
        <v>0.0009653935185185185</v>
      </c>
      <c r="H10" s="78"/>
      <c r="I10" s="79">
        <f t="shared" si="1"/>
        <v>0.0009653935185185185</v>
      </c>
      <c r="J10" s="23"/>
      <c r="K10" s="83">
        <v>0.0008015046296296298</v>
      </c>
      <c r="L10" s="73"/>
      <c r="M10" s="79">
        <f t="shared" si="2"/>
        <v>0.0008015046296296298</v>
      </c>
      <c r="N10" s="23"/>
      <c r="O10" s="143"/>
      <c r="P10" s="78"/>
      <c r="Q10" s="79">
        <f t="shared" si="3"/>
        <v>0</v>
      </c>
      <c r="R10" s="23"/>
      <c r="S10" s="146">
        <f t="shared" si="4"/>
        <v>0.0026739583333333337</v>
      </c>
    </row>
    <row r="11" spans="1:19" ht="12.75">
      <c r="A11" s="62">
        <f>Drivers!A10</f>
        <v>8</v>
      </c>
      <c r="B11" s="61" t="str">
        <f>Drivers!B10</f>
        <v>Dave Lathwell</v>
      </c>
      <c r="C11" s="72">
        <v>0.000953125</v>
      </c>
      <c r="D11" s="73"/>
      <c r="E11" s="137">
        <f t="shared" si="0"/>
        <v>0.000953125</v>
      </c>
      <c r="F11" s="17"/>
      <c r="G11" s="72">
        <v>0.0010035879629629629</v>
      </c>
      <c r="H11" s="78"/>
      <c r="I11" s="79">
        <f t="shared" si="1"/>
        <v>0.0010035879629629629</v>
      </c>
      <c r="J11" s="23"/>
      <c r="K11" s="83">
        <v>0.0008474537037037037</v>
      </c>
      <c r="L11" s="78"/>
      <c r="M11" s="79">
        <f t="shared" si="2"/>
        <v>0.0008474537037037037</v>
      </c>
      <c r="N11" s="23"/>
      <c r="O11" s="143"/>
      <c r="P11" s="78"/>
      <c r="Q11" s="79">
        <f t="shared" si="3"/>
        <v>0</v>
      </c>
      <c r="R11" s="23"/>
      <c r="S11" s="146">
        <f t="shared" si="4"/>
        <v>0.0028041666666666666</v>
      </c>
    </row>
    <row r="12" spans="1:19" ht="12.75">
      <c r="A12" s="62">
        <f>Drivers!A11</f>
        <v>9</v>
      </c>
      <c r="B12" s="61" t="str">
        <f>Drivers!B11</f>
        <v>Ron Ferguson</v>
      </c>
      <c r="C12" s="72">
        <v>0.0009230324074074075</v>
      </c>
      <c r="D12" s="73"/>
      <c r="E12" s="137">
        <f t="shared" si="0"/>
        <v>0.0009230324074074075</v>
      </c>
      <c r="F12" s="17"/>
      <c r="G12" s="72">
        <v>0.0009432870370370371</v>
      </c>
      <c r="H12" s="78"/>
      <c r="I12" s="79">
        <f t="shared" si="1"/>
        <v>0.0009432870370370371</v>
      </c>
      <c r="J12" s="23"/>
      <c r="K12" s="83">
        <v>0.0007899305555555555</v>
      </c>
      <c r="L12" s="78"/>
      <c r="M12" s="79">
        <f t="shared" si="2"/>
        <v>0.0007899305555555555</v>
      </c>
      <c r="N12" s="23"/>
      <c r="O12" s="143"/>
      <c r="P12" s="78"/>
      <c r="Q12" s="79">
        <f t="shared" si="3"/>
        <v>0</v>
      </c>
      <c r="R12" s="23"/>
      <c r="S12" s="146">
        <f t="shared" si="4"/>
        <v>0.00265625</v>
      </c>
    </row>
    <row r="13" spans="1:19" ht="12.75">
      <c r="A13" s="62">
        <f>Drivers!A12</f>
        <v>10</v>
      </c>
      <c r="B13" s="61" t="str">
        <f>Drivers!B12</f>
        <v>Andrew Lapworth</v>
      </c>
      <c r="C13" s="72"/>
      <c r="D13" s="73">
        <v>0.003472222222222222</v>
      </c>
      <c r="E13" s="137">
        <f t="shared" si="0"/>
        <v>0.003472222222222222</v>
      </c>
      <c r="F13" s="17" t="s">
        <v>121</v>
      </c>
      <c r="G13" s="72"/>
      <c r="H13" s="73">
        <v>0.003472222222222222</v>
      </c>
      <c r="I13" s="79">
        <f t="shared" si="1"/>
        <v>0.003472222222222222</v>
      </c>
      <c r="J13" s="17" t="s">
        <v>121</v>
      </c>
      <c r="K13" s="83"/>
      <c r="L13" s="73">
        <v>0.003472222222222222</v>
      </c>
      <c r="M13" s="79">
        <f t="shared" si="2"/>
        <v>0.003472222222222222</v>
      </c>
      <c r="N13" s="17" t="s">
        <v>121</v>
      </c>
      <c r="O13" s="143"/>
      <c r="P13" s="73"/>
      <c r="Q13" s="79">
        <f t="shared" si="3"/>
        <v>0</v>
      </c>
      <c r="R13" s="23"/>
      <c r="S13" s="146">
        <f t="shared" si="4"/>
        <v>0.010416666666666666</v>
      </c>
    </row>
    <row r="14" spans="1:19" ht="12.75">
      <c r="A14" s="62">
        <f>Drivers!A13</f>
        <v>11</v>
      </c>
      <c r="B14" s="61" t="str">
        <f>Drivers!B13</f>
        <v>Robert King</v>
      </c>
      <c r="C14" s="72"/>
      <c r="D14" s="73">
        <v>0.003472222222222222</v>
      </c>
      <c r="E14" s="137">
        <f t="shared" si="0"/>
        <v>0.003472222222222222</v>
      </c>
      <c r="F14" s="17" t="s">
        <v>121</v>
      </c>
      <c r="G14" s="72"/>
      <c r="H14" s="73">
        <v>0.003472222222222222</v>
      </c>
      <c r="I14" s="79">
        <f t="shared" si="1"/>
        <v>0.003472222222222222</v>
      </c>
      <c r="J14" s="17" t="s">
        <v>121</v>
      </c>
      <c r="K14" s="83"/>
      <c r="L14" s="73">
        <v>0.003472222222222222</v>
      </c>
      <c r="M14" s="79">
        <f t="shared" si="2"/>
        <v>0.003472222222222222</v>
      </c>
      <c r="N14" s="17" t="s">
        <v>121</v>
      </c>
      <c r="O14" s="143"/>
      <c r="P14" s="73"/>
      <c r="Q14" s="79">
        <f t="shared" si="3"/>
        <v>0</v>
      </c>
      <c r="R14" s="23"/>
      <c r="S14" s="146">
        <f t="shared" si="4"/>
        <v>0.010416666666666666</v>
      </c>
    </row>
    <row r="15" spans="1:19" ht="12.75">
      <c r="A15" s="62">
        <f>Drivers!A14</f>
        <v>12</v>
      </c>
      <c r="B15" s="61" t="str">
        <f>Drivers!B14</f>
        <v>Malcolm Thompson</v>
      </c>
      <c r="C15" s="72">
        <v>0.0009762731481481481</v>
      </c>
      <c r="D15" s="73"/>
      <c r="E15" s="137">
        <f t="shared" si="0"/>
        <v>0.0009762731481481481</v>
      </c>
      <c r="F15" s="17"/>
      <c r="G15" s="72">
        <v>0.0010033564814814816</v>
      </c>
      <c r="H15" s="73"/>
      <c r="I15" s="79">
        <f t="shared" si="1"/>
        <v>0.0010033564814814816</v>
      </c>
      <c r="J15" s="23"/>
      <c r="K15" s="83">
        <v>0.0008234953703703704</v>
      </c>
      <c r="L15" s="73"/>
      <c r="M15" s="79">
        <f t="shared" si="2"/>
        <v>0.0008234953703703704</v>
      </c>
      <c r="N15" s="23"/>
      <c r="O15" s="143"/>
      <c r="P15" s="73"/>
      <c r="Q15" s="79">
        <f t="shared" si="3"/>
        <v>0</v>
      </c>
      <c r="R15" s="23"/>
      <c r="S15" s="146">
        <f t="shared" si="4"/>
        <v>0.002803125</v>
      </c>
    </row>
    <row r="16" spans="1:19" ht="12.75">
      <c r="A16" s="62">
        <f>Drivers!A15</f>
        <v>13</v>
      </c>
      <c r="B16" s="61" t="str">
        <f>Drivers!B15</f>
        <v>Sam Eyles</v>
      </c>
      <c r="C16" s="72"/>
      <c r="D16" s="73">
        <v>0.003472222222222222</v>
      </c>
      <c r="E16" s="137">
        <f t="shared" si="0"/>
        <v>0.003472222222222222</v>
      </c>
      <c r="F16" s="17" t="s">
        <v>121</v>
      </c>
      <c r="G16" s="72"/>
      <c r="H16" s="73">
        <v>0.003472222222222222</v>
      </c>
      <c r="I16" s="79">
        <f t="shared" si="1"/>
        <v>0.003472222222222222</v>
      </c>
      <c r="J16" s="17" t="s">
        <v>121</v>
      </c>
      <c r="K16" s="83"/>
      <c r="L16" s="73">
        <v>0.003472222222222222</v>
      </c>
      <c r="M16" s="79">
        <f t="shared" si="2"/>
        <v>0.003472222222222222</v>
      </c>
      <c r="N16" s="17" t="s">
        <v>121</v>
      </c>
      <c r="O16" s="143"/>
      <c r="P16" s="73"/>
      <c r="Q16" s="79">
        <f t="shared" si="3"/>
        <v>0</v>
      </c>
      <c r="R16" s="23"/>
      <c r="S16" s="146">
        <f t="shared" si="4"/>
        <v>0.010416666666666666</v>
      </c>
    </row>
    <row r="17" spans="1:19" ht="12.75">
      <c r="A17" s="62">
        <f>Drivers!A16</f>
        <v>14</v>
      </c>
      <c r="B17" s="61" t="str">
        <f>Drivers!B16</f>
        <v>Ashley Richardson</v>
      </c>
      <c r="C17" s="72"/>
      <c r="D17" s="73">
        <v>0.003472222222222222</v>
      </c>
      <c r="E17" s="137">
        <f t="shared" si="0"/>
        <v>0.003472222222222222</v>
      </c>
      <c r="F17" s="17" t="s">
        <v>121</v>
      </c>
      <c r="G17" s="72"/>
      <c r="H17" s="73">
        <v>0.003472222222222222</v>
      </c>
      <c r="I17" s="79">
        <f t="shared" si="1"/>
        <v>0.003472222222222222</v>
      </c>
      <c r="J17" s="17" t="s">
        <v>121</v>
      </c>
      <c r="K17" s="83"/>
      <c r="L17" s="73">
        <v>0.003472222222222222</v>
      </c>
      <c r="M17" s="79">
        <f t="shared" si="2"/>
        <v>0.003472222222222222</v>
      </c>
      <c r="N17" s="17" t="s">
        <v>121</v>
      </c>
      <c r="O17" s="143"/>
      <c r="P17" s="78"/>
      <c r="Q17" s="79">
        <f t="shared" si="3"/>
        <v>0</v>
      </c>
      <c r="R17" s="23"/>
      <c r="S17" s="146">
        <f t="shared" si="4"/>
        <v>0.010416666666666666</v>
      </c>
    </row>
    <row r="18" spans="1:19" ht="12.75">
      <c r="A18" s="62">
        <f>Drivers!A17</f>
        <v>15</v>
      </c>
      <c r="B18" s="61" t="str">
        <f>Drivers!B17</f>
        <v>Neal Johnson</v>
      </c>
      <c r="C18" s="72">
        <v>0.0009916666666666665</v>
      </c>
      <c r="D18" s="73"/>
      <c r="E18" s="137">
        <f t="shared" si="0"/>
        <v>0.0009916666666666665</v>
      </c>
      <c r="F18" s="17"/>
      <c r="G18" s="72">
        <v>0.0010728009259259258</v>
      </c>
      <c r="H18" s="78"/>
      <c r="I18" s="79">
        <f t="shared" si="1"/>
        <v>0.0010728009259259258</v>
      </c>
      <c r="J18" s="23"/>
      <c r="K18" s="83">
        <v>0.0008575231481481482</v>
      </c>
      <c r="L18" s="78"/>
      <c r="M18" s="79">
        <f t="shared" si="2"/>
        <v>0.0008575231481481482</v>
      </c>
      <c r="N18" s="23"/>
      <c r="O18" s="143"/>
      <c r="P18" s="78"/>
      <c r="Q18" s="79">
        <f t="shared" si="3"/>
        <v>0</v>
      </c>
      <c r="R18" s="23"/>
      <c r="S18" s="146">
        <f t="shared" si="4"/>
        <v>0.0029219907407407406</v>
      </c>
    </row>
    <row r="19" spans="1:19" ht="12.75">
      <c r="A19" s="62">
        <f>Drivers!A18</f>
        <v>16</v>
      </c>
      <c r="B19" s="61" t="str">
        <f>Drivers!B18</f>
        <v>Cameron Moody</v>
      </c>
      <c r="C19" s="72">
        <v>0.000975462962962963</v>
      </c>
      <c r="D19" s="73"/>
      <c r="E19" s="137">
        <f t="shared" si="0"/>
        <v>0.000975462962962963</v>
      </c>
      <c r="F19" s="17"/>
      <c r="G19" s="72">
        <v>0.000975462962962963</v>
      </c>
      <c r="H19" s="73"/>
      <c r="I19" s="79">
        <f t="shared" si="1"/>
        <v>0.000975462962962963</v>
      </c>
      <c r="J19" s="23"/>
      <c r="K19" s="83">
        <v>0.000882523148148148</v>
      </c>
      <c r="L19" s="73"/>
      <c r="M19" s="79">
        <f t="shared" si="2"/>
        <v>0.000882523148148148</v>
      </c>
      <c r="N19" s="23"/>
      <c r="O19" s="143"/>
      <c r="P19" s="73"/>
      <c r="Q19" s="79">
        <f t="shared" si="3"/>
        <v>0</v>
      </c>
      <c r="R19" s="23"/>
      <c r="S19" s="146">
        <f t="shared" si="4"/>
        <v>0.002833449074074074</v>
      </c>
    </row>
    <row r="20" spans="1:19" ht="12.75">
      <c r="A20" s="62">
        <f>Drivers!A19</f>
        <v>17</v>
      </c>
      <c r="B20" s="61" t="str">
        <f>Drivers!B19</f>
        <v>Ben Lathwell</v>
      </c>
      <c r="C20" s="72">
        <v>0.0009708333333333332</v>
      </c>
      <c r="D20" s="73"/>
      <c r="E20" s="137">
        <f t="shared" si="0"/>
        <v>0.0009708333333333332</v>
      </c>
      <c r="F20" s="17"/>
      <c r="G20" s="72">
        <v>0.0010145833333333333</v>
      </c>
      <c r="H20" s="73"/>
      <c r="I20" s="79">
        <f t="shared" si="1"/>
        <v>0.0010145833333333333</v>
      </c>
      <c r="J20" s="23"/>
      <c r="K20" s="83">
        <v>0.0008348379629629629</v>
      </c>
      <c r="L20" s="73"/>
      <c r="M20" s="79">
        <f t="shared" si="2"/>
        <v>0.0008348379629629629</v>
      </c>
      <c r="N20" s="23"/>
      <c r="O20" s="143"/>
      <c r="P20" s="73"/>
      <c r="Q20" s="79">
        <f t="shared" si="3"/>
        <v>0</v>
      </c>
      <c r="R20" s="23"/>
      <c r="S20" s="146">
        <f t="shared" si="4"/>
        <v>0.002820254629629629</v>
      </c>
    </row>
    <row r="21" spans="1:19" ht="12.75">
      <c r="A21" s="62">
        <f>Drivers!A20</f>
        <v>18</v>
      </c>
      <c r="B21" s="61" t="str">
        <f>Drivers!B20</f>
        <v>Rodney Barrett</v>
      </c>
      <c r="C21" s="72">
        <v>0.0009819444444444444</v>
      </c>
      <c r="D21" s="73"/>
      <c r="E21" s="137">
        <f t="shared" si="0"/>
        <v>0.0009819444444444444</v>
      </c>
      <c r="F21" s="17"/>
      <c r="G21" s="72">
        <v>0.001017013888888889</v>
      </c>
      <c r="H21" s="78"/>
      <c r="I21" s="79">
        <f t="shared" si="1"/>
        <v>0.001017013888888889</v>
      </c>
      <c r="J21" s="23"/>
      <c r="K21" s="83">
        <v>0.0008491898148148149</v>
      </c>
      <c r="L21" s="78"/>
      <c r="M21" s="79">
        <f t="shared" si="2"/>
        <v>0.0008491898148148149</v>
      </c>
      <c r="N21" s="23"/>
      <c r="O21" s="143"/>
      <c r="P21" s="78"/>
      <c r="Q21" s="79">
        <f t="shared" si="3"/>
        <v>0</v>
      </c>
      <c r="R21" s="23"/>
      <c r="S21" s="146">
        <f t="shared" si="4"/>
        <v>0.0028481481481481483</v>
      </c>
    </row>
    <row r="22" spans="1:19" ht="12.75">
      <c r="A22" s="62">
        <f>Drivers!A21</f>
        <v>19</v>
      </c>
      <c r="B22" s="61" t="str">
        <f>Drivers!B21</f>
        <v>Zac Eyles</v>
      </c>
      <c r="C22" s="72"/>
      <c r="D22" s="73">
        <v>0.001049537037037037</v>
      </c>
      <c r="E22" s="137">
        <f t="shared" si="0"/>
        <v>0.001049537037037037</v>
      </c>
      <c r="F22" s="17" t="s">
        <v>120</v>
      </c>
      <c r="G22" s="72"/>
      <c r="H22" s="78">
        <v>0.001130671296296296</v>
      </c>
      <c r="I22" s="79">
        <f t="shared" si="1"/>
        <v>0.001130671296296296</v>
      </c>
      <c r="J22" s="17" t="s">
        <v>120</v>
      </c>
      <c r="K22" s="83"/>
      <c r="L22" s="78">
        <v>0.0009403935185185185</v>
      </c>
      <c r="M22" s="79">
        <f t="shared" si="2"/>
        <v>0.0009403935185185185</v>
      </c>
      <c r="N22" s="17" t="s">
        <v>120</v>
      </c>
      <c r="O22" s="143"/>
      <c r="P22" s="78"/>
      <c r="Q22" s="79">
        <f t="shared" si="3"/>
        <v>0</v>
      </c>
      <c r="R22" s="23"/>
      <c r="S22" s="146">
        <f t="shared" si="4"/>
        <v>0.003120601851851852</v>
      </c>
    </row>
    <row r="23" spans="1:19" ht="12.75">
      <c r="A23" s="62">
        <f>Drivers!A22</f>
        <v>20</v>
      </c>
      <c r="B23" s="61">
        <f>Drivers!B22</f>
        <v>0</v>
      </c>
      <c r="C23" s="72"/>
      <c r="D23" s="73"/>
      <c r="E23" s="137">
        <f t="shared" si="0"/>
        <v>0</v>
      </c>
      <c r="F23" s="17"/>
      <c r="G23" s="72"/>
      <c r="H23" s="73"/>
      <c r="I23" s="79">
        <f t="shared" si="1"/>
        <v>0</v>
      </c>
      <c r="J23" s="23"/>
      <c r="K23" s="83"/>
      <c r="L23" s="73"/>
      <c r="M23" s="79">
        <f t="shared" si="2"/>
        <v>0</v>
      </c>
      <c r="N23" s="23"/>
      <c r="O23" s="143"/>
      <c r="P23" s="73"/>
      <c r="Q23" s="79">
        <f t="shared" si="3"/>
        <v>0</v>
      </c>
      <c r="R23" s="23"/>
      <c r="S23" s="146">
        <f t="shared" si="4"/>
        <v>0</v>
      </c>
    </row>
    <row r="24" spans="1:19" ht="12.75">
      <c r="A24" s="62">
        <f>Drivers!A23</f>
        <v>21</v>
      </c>
      <c r="B24" s="61">
        <f>Drivers!B23</f>
        <v>0</v>
      </c>
      <c r="C24" s="72"/>
      <c r="D24" s="73"/>
      <c r="E24" s="137">
        <f t="shared" si="0"/>
        <v>0</v>
      </c>
      <c r="F24" s="17"/>
      <c r="G24" s="72"/>
      <c r="H24" s="73"/>
      <c r="I24" s="79">
        <f t="shared" si="1"/>
        <v>0</v>
      </c>
      <c r="J24" s="23"/>
      <c r="K24" s="83"/>
      <c r="L24" s="78"/>
      <c r="M24" s="79">
        <f t="shared" si="2"/>
        <v>0</v>
      </c>
      <c r="N24" s="23"/>
      <c r="O24" s="143"/>
      <c r="P24" s="78"/>
      <c r="Q24" s="79">
        <f t="shared" si="3"/>
        <v>0</v>
      </c>
      <c r="R24" s="23"/>
      <c r="S24" s="146">
        <f t="shared" si="4"/>
        <v>0</v>
      </c>
    </row>
    <row r="25" spans="1:19" ht="12.75">
      <c r="A25" s="62">
        <f>Drivers!A24</f>
        <v>22</v>
      </c>
      <c r="B25" s="61">
        <f>Drivers!B24</f>
        <v>0</v>
      </c>
      <c r="C25" s="72"/>
      <c r="D25" s="73"/>
      <c r="E25" s="137">
        <f t="shared" si="0"/>
        <v>0</v>
      </c>
      <c r="F25" s="17"/>
      <c r="G25" s="72"/>
      <c r="H25" s="73"/>
      <c r="I25" s="79">
        <f t="shared" si="1"/>
        <v>0</v>
      </c>
      <c r="J25" s="23"/>
      <c r="K25" s="83"/>
      <c r="L25" s="73"/>
      <c r="M25" s="79">
        <f t="shared" si="2"/>
        <v>0</v>
      </c>
      <c r="N25" s="23"/>
      <c r="O25" s="143"/>
      <c r="P25" s="73"/>
      <c r="Q25" s="79">
        <f t="shared" si="3"/>
        <v>0</v>
      </c>
      <c r="R25" s="23"/>
      <c r="S25" s="146">
        <f t="shared" si="4"/>
        <v>0</v>
      </c>
    </row>
    <row r="26" spans="1:19" ht="12.75">
      <c r="A26" s="62">
        <f>Drivers!A25</f>
        <v>23</v>
      </c>
      <c r="B26" s="61">
        <f>Drivers!B25</f>
        <v>0</v>
      </c>
      <c r="C26" s="72"/>
      <c r="D26" s="73"/>
      <c r="E26" s="137">
        <f t="shared" si="0"/>
        <v>0</v>
      </c>
      <c r="F26" s="17"/>
      <c r="G26" s="72"/>
      <c r="H26" s="73"/>
      <c r="I26" s="79">
        <f t="shared" si="1"/>
        <v>0</v>
      </c>
      <c r="J26" s="23"/>
      <c r="K26" s="83"/>
      <c r="L26" s="73"/>
      <c r="M26" s="79">
        <f t="shared" si="2"/>
        <v>0</v>
      </c>
      <c r="N26" s="23"/>
      <c r="O26" s="143"/>
      <c r="P26" s="73"/>
      <c r="Q26" s="79">
        <f t="shared" si="3"/>
        <v>0</v>
      </c>
      <c r="R26" s="23"/>
      <c r="S26" s="146">
        <f t="shared" si="4"/>
        <v>0</v>
      </c>
    </row>
    <row r="27" spans="1:19" ht="12.75">
      <c r="A27" s="62">
        <f>Drivers!A26</f>
        <v>24</v>
      </c>
      <c r="B27" s="61">
        <f>Drivers!B26</f>
        <v>0</v>
      </c>
      <c r="C27" s="72"/>
      <c r="D27" s="73"/>
      <c r="E27" s="137">
        <f t="shared" si="0"/>
        <v>0</v>
      </c>
      <c r="F27" s="17"/>
      <c r="G27" s="72"/>
      <c r="H27" s="78"/>
      <c r="I27" s="79">
        <f t="shared" si="1"/>
        <v>0</v>
      </c>
      <c r="J27" s="23"/>
      <c r="K27" s="83"/>
      <c r="L27" s="78"/>
      <c r="M27" s="79">
        <f t="shared" si="2"/>
        <v>0</v>
      </c>
      <c r="N27" s="23"/>
      <c r="O27" s="143"/>
      <c r="P27" s="78"/>
      <c r="Q27" s="79">
        <f t="shared" si="3"/>
        <v>0</v>
      </c>
      <c r="R27" s="23"/>
      <c r="S27" s="146">
        <f t="shared" si="4"/>
        <v>0</v>
      </c>
    </row>
    <row r="28" spans="1:19" ht="12.75">
      <c r="A28" s="62">
        <f>Drivers!A27</f>
        <v>25</v>
      </c>
      <c r="B28" s="61">
        <f>Drivers!B27</f>
        <v>0</v>
      </c>
      <c r="C28" s="72"/>
      <c r="D28" s="73"/>
      <c r="E28" s="137">
        <f t="shared" si="0"/>
        <v>0</v>
      </c>
      <c r="F28" s="17"/>
      <c r="G28" s="72"/>
      <c r="H28" s="73"/>
      <c r="I28" s="79">
        <f t="shared" si="1"/>
        <v>0</v>
      </c>
      <c r="J28" s="23"/>
      <c r="K28" s="83"/>
      <c r="L28" s="73"/>
      <c r="M28" s="79">
        <f t="shared" si="2"/>
        <v>0</v>
      </c>
      <c r="N28" s="23"/>
      <c r="O28" s="143"/>
      <c r="P28" s="73"/>
      <c r="Q28" s="79">
        <f t="shared" si="3"/>
        <v>0</v>
      </c>
      <c r="R28" s="23"/>
      <c r="S28" s="146">
        <f t="shared" si="4"/>
        <v>0</v>
      </c>
    </row>
    <row r="29" spans="1:19" ht="12.75">
      <c r="A29" s="62">
        <f>Drivers!A28</f>
        <v>26</v>
      </c>
      <c r="B29" s="61">
        <f>Drivers!B28</f>
        <v>0</v>
      </c>
      <c r="C29" s="72"/>
      <c r="D29" s="73"/>
      <c r="E29" s="137">
        <f t="shared" si="0"/>
        <v>0</v>
      </c>
      <c r="F29" s="17"/>
      <c r="G29" s="72"/>
      <c r="H29" s="78"/>
      <c r="I29" s="79">
        <f t="shared" si="1"/>
        <v>0</v>
      </c>
      <c r="J29" s="23"/>
      <c r="K29" s="83"/>
      <c r="L29" s="78"/>
      <c r="M29" s="79">
        <f t="shared" si="2"/>
        <v>0</v>
      </c>
      <c r="N29" s="23"/>
      <c r="O29" s="143"/>
      <c r="P29" s="78"/>
      <c r="Q29" s="79">
        <f t="shared" si="3"/>
        <v>0</v>
      </c>
      <c r="R29" s="23"/>
      <c r="S29" s="146">
        <f t="shared" si="4"/>
        <v>0</v>
      </c>
    </row>
    <row r="30" spans="1:19" ht="12.75">
      <c r="A30" s="62">
        <f>Drivers!A29</f>
        <v>27</v>
      </c>
      <c r="B30" s="61">
        <f>Drivers!B29</f>
        <v>0</v>
      </c>
      <c r="C30" s="72"/>
      <c r="D30" s="73"/>
      <c r="E30" s="137">
        <f t="shared" si="0"/>
        <v>0</v>
      </c>
      <c r="F30" s="17"/>
      <c r="G30" s="72"/>
      <c r="H30" s="78"/>
      <c r="I30" s="79">
        <f t="shared" si="1"/>
        <v>0</v>
      </c>
      <c r="J30" s="23"/>
      <c r="K30" s="83"/>
      <c r="L30" s="78"/>
      <c r="M30" s="79">
        <f t="shared" si="2"/>
        <v>0</v>
      </c>
      <c r="N30" s="23"/>
      <c r="O30" s="143"/>
      <c r="P30" s="78"/>
      <c r="Q30" s="79">
        <f t="shared" si="3"/>
        <v>0</v>
      </c>
      <c r="R30" s="23"/>
      <c r="S30" s="146">
        <f t="shared" si="4"/>
        <v>0</v>
      </c>
    </row>
    <row r="31" spans="1:19" ht="12.75">
      <c r="A31" s="62">
        <f>Drivers!A30</f>
        <v>28</v>
      </c>
      <c r="B31" s="61">
        <f>Drivers!B30</f>
        <v>0</v>
      </c>
      <c r="C31" s="72"/>
      <c r="D31" s="73"/>
      <c r="E31" s="137">
        <f t="shared" si="0"/>
        <v>0</v>
      </c>
      <c r="F31" s="17"/>
      <c r="G31" s="72"/>
      <c r="H31" s="73"/>
      <c r="I31" s="79">
        <f t="shared" si="1"/>
        <v>0</v>
      </c>
      <c r="J31" s="23"/>
      <c r="K31" s="83"/>
      <c r="L31" s="78"/>
      <c r="M31" s="79">
        <f t="shared" si="2"/>
        <v>0</v>
      </c>
      <c r="N31" s="23"/>
      <c r="O31" s="143"/>
      <c r="P31" s="73"/>
      <c r="Q31" s="79">
        <f t="shared" si="3"/>
        <v>0</v>
      </c>
      <c r="R31" s="23"/>
      <c r="S31" s="146">
        <f t="shared" si="4"/>
        <v>0</v>
      </c>
    </row>
    <row r="32" spans="1:19" ht="12.75">
      <c r="A32" s="62">
        <f>Drivers!A31</f>
        <v>29</v>
      </c>
      <c r="B32" s="61">
        <f>Drivers!B31</f>
        <v>0</v>
      </c>
      <c r="C32" s="72"/>
      <c r="D32" s="73"/>
      <c r="E32" s="137">
        <f t="shared" si="0"/>
        <v>0</v>
      </c>
      <c r="F32" s="17"/>
      <c r="G32" s="72"/>
      <c r="H32" s="78"/>
      <c r="I32" s="79">
        <f t="shared" si="1"/>
        <v>0</v>
      </c>
      <c r="J32" s="23"/>
      <c r="K32" s="83"/>
      <c r="L32" s="78"/>
      <c r="M32" s="79">
        <f t="shared" si="2"/>
        <v>0</v>
      </c>
      <c r="N32" s="23"/>
      <c r="O32" s="143"/>
      <c r="P32" s="78"/>
      <c r="Q32" s="79">
        <f t="shared" si="3"/>
        <v>0</v>
      </c>
      <c r="R32" s="23"/>
      <c r="S32" s="146">
        <f t="shared" si="4"/>
        <v>0</v>
      </c>
    </row>
    <row r="33" spans="1:19" ht="12.75">
      <c r="A33" s="62">
        <f>Drivers!A32</f>
        <v>30</v>
      </c>
      <c r="B33" s="61">
        <f>Drivers!B32</f>
        <v>0</v>
      </c>
      <c r="C33" s="72"/>
      <c r="D33" s="73"/>
      <c r="E33" s="137">
        <f t="shared" si="0"/>
        <v>0</v>
      </c>
      <c r="F33" s="17"/>
      <c r="G33" s="72"/>
      <c r="H33" s="78"/>
      <c r="I33" s="79">
        <f t="shared" si="1"/>
        <v>0</v>
      </c>
      <c r="J33" s="23"/>
      <c r="K33" s="83"/>
      <c r="L33" s="78"/>
      <c r="M33" s="79">
        <f t="shared" si="2"/>
        <v>0</v>
      </c>
      <c r="N33" s="23"/>
      <c r="O33" s="143"/>
      <c r="P33" s="78"/>
      <c r="Q33" s="79">
        <f t="shared" si="3"/>
        <v>0</v>
      </c>
      <c r="R33" s="23"/>
      <c r="S33" s="146">
        <f t="shared" si="4"/>
        <v>0</v>
      </c>
    </row>
    <row r="34" spans="1:19" ht="12.75">
      <c r="A34" s="62">
        <f>Drivers!A33</f>
        <v>31</v>
      </c>
      <c r="B34" s="189">
        <f>Drivers!B33</f>
        <v>0</v>
      </c>
      <c r="C34" s="72"/>
      <c r="D34" s="73"/>
      <c r="E34" s="137">
        <f t="shared" si="0"/>
        <v>0</v>
      </c>
      <c r="F34" s="17"/>
      <c r="G34" s="72"/>
      <c r="H34" s="78"/>
      <c r="I34" s="79">
        <f t="shared" si="1"/>
        <v>0</v>
      </c>
      <c r="J34" s="23"/>
      <c r="K34" s="83"/>
      <c r="L34" s="78"/>
      <c r="M34" s="79">
        <f t="shared" si="2"/>
        <v>0</v>
      </c>
      <c r="N34" s="23"/>
      <c r="O34" s="143"/>
      <c r="P34" s="78"/>
      <c r="Q34" s="79">
        <f t="shared" si="3"/>
        <v>0</v>
      </c>
      <c r="R34" s="23"/>
      <c r="S34" s="146">
        <f t="shared" si="4"/>
        <v>0</v>
      </c>
    </row>
    <row r="35" spans="1:19" ht="12.75">
      <c r="A35" s="62">
        <f>Drivers!A34</f>
        <v>32</v>
      </c>
      <c r="B35" s="189">
        <f>Drivers!B34</f>
        <v>0</v>
      </c>
      <c r="C35" s="72"/>
      <c r="D35" s="73"/>
      <c r="E35" s="137">
        <f t="shared" si="0"/>
        <v>0</v>
      </c>
      <c r="F35" s="17"/>
      <c r="G35" s="72"/>
      <c r="H35" s="78"/>
      <c r="I35" s="79">
        <f t="shared" si="1"/>
        <v>0</v>
      </c>
      <c r="J35" s="23"/>
      <c r="K35" s="83"/>
      <c r="L35" s="78"/>
      <c r="M35" s="79">
        <f t="shared" si="2"/>
        <v>0</v>
      </c>
      <c r="N35" s="23"/>
      <c r="O35" s="143"/>
      <c r="P35" s="78"/>
      <c r="Q35" s="79">
        <f t="shared" si="3"/>
        <v>0</v>
      </c>
      <c r="R35" s="23"/>
      <c r="S35" s="146">
        <f t="shared" si="4"/>
        <v>0</v>
      </c>
    </row>
    <row r="36" spans="1:19" ht="12.75">
      <c r="A36" s="62">
        <f>Drivers!A35</f>
        <v>33</v>
      </c>
      <c r="B36" s="189">
        <f>Drivers!B35</f>
        <v>0</v>
      </c>
      <c r="C36" s="72"/>
      <c r="D36" s="73"/>
      <c r="E36" s="137">
        <f aca="true" t="shared" si="5" ref="E36:E43">C36+D36</f>
        <v>0</v>
      </c>
      <c r="F36" s="17"/>
      <c r="G36" s="72"/>
      <c r="H36" s="78"/>
      <c r="I36" s="79">
        <f aca="true" t="shared" si="6" ref="I36:I43">G36+H36</f>
        <v>0</v>
      </c>
      <c r="J36" s="23"/>
      <c r="K36" s="83"/>
      <c r="L36" s="78"/>
      <c r="M36" s="79">
        <f aca="true" t="shared" si="7" ref="M36:M43">K36+L36</f>
        <v>0</v>
      </c>
      <c r="N36" s="23"/>
      <c r="O36" s="143"/>
      <c r="P36" s="78"/>
      <c r="Q36" s="79">
        <f aca="true" t="shared" si="8" ref="Q36:Q43">O36+P36</f>
        <v>0</v>
      </c>
      <c r="R36" s="23"/>
      <c r="S36" s="146">
        <f t="shared" si="4"/>
        <v>0</v>
      </c>
    </row>
    <row r="37" spans="1:19" ht="12.75">
      <c r="A37" s="62">
        <f>Drivers!A36</f>
        <v>34</v>
      </c>
      <c r="B37" s="189">
        <f>Drivers!B36</f>
        <v>0</v>
      </c>
      <c r="C37" s="72"/>
      <c r="D37" s="73"/>
      <c r="E37" s="137">
        <f t="shared" si="5"/>
        <v>0</v>
      </c>
      <c r="F37" s="17"/>
      <c r="G37" s="72"/>
      <c r="H37" s="78"/>
      <c r="I37" s="79">
        <f t="shared" si="6"/>
        <v>0</v>
      </c>
      <c r="J37" s="23"/>
      <c r="K37" s="83"/>
      <c r="L37" s="78"/>
      <c r="M37" s="79">
        <f t="shared" si="7"/>
        <v>0</v>
      </c>
      <c r="N37" s="23"/>
      <c r="O37" s="143"/>
      <c r="P37" s="78"/>
      <c r="Q37" s="79">
        <f t="shared" si="8"/>
        <v>0</v>
      </c>
      <c r="R37" s="23"/>
      <c r="S37" s="146">
        <f t="shared" si="4"/>
        <v>0</v>
      </c>
    </row>
    <row r="38" spans="1:19" ht="12.75">
      <c r="A38" s="62">
        <f>Drivers!A37</f>
        <v>35</v>
      </c>
      <c r="B38" s="189">
        <f>Drivers!B37</f>
        <v>0</v>
      </c>
      <c r="C38" s="72"/>
      <c r="D38" s="73"/>
      <c r="E38" s="137">
        <f t="shared" si="5"/>
        <v>0</v>
      </c>
      <c r="F38" s="17"/>
      <c r="G38" s="72"/>
      <c r="H38" s="78"/>
      <c r="I38" s="79">
        <f t="shared" si="6"/>
        <v>0</v>
      </c>
      <c r="J38" s="23"/>
      <c r="K38" s="83"/>
      <c r="L38" s="78"/>
      <c r="M38" s="79">
        <f t="shared" si="7"/>
        <v>0</v>
      </c>
      <c r="N38" s="23"/>
      <c r="O38" s="143"/>
      <c r="P38" s="78"/>
      <c r="Q38" s="79">
        <f t="shared" si="8"/>
        <v>0</v>
      </c>
      <c r="R38" s="23"/>
      <c r="S38" s="146">
        <f t="shared" si="4"/>
        <v>0</v>
      </c>
    </row>
    <row r="39" spans="1:19" ht="12.75">
      <c r="A39" s="62">
        <f>Drivers!A38</f>
        <v>36</v>
      </c>
      <c r="B39" s="189">
        <f>Drivers!B38</f>
        <v>0</v>
      </c>
      <c r="C39" s="72"/>
      <c r="D39" s="73"/>
      <c r="E39" s="137">
        <f t="shared" si="5"/>
        <v>0</v>
      </c>
      <c r="F39" s="17"/>
      <c r="G39" s="72"/>
      <c r="H39" s="78"/>
      <c r="I39" s="79">
        <f t="shared" si="6"/>
        <v>0</v>
      </c>
      <c r="J39" s="23"/>
      <c r="K39" s="83"/>
      <c r="L39" s="78"/>
      <c r="M39" s="79">
        <f t="shared" si="7"/>
        <v>0</v>
      </c>
      <c r="N39" s="23"/>
      <c r="O39" s="143"/>
      <c r="P39" s="78"/>
      <c r="Q39" s="79">
        <f t="shared" si="8"/>
        <v>0</v>
      </c>
      <c r="R39" s="23"/>
      <c r="S39" s="146">
        <f t="shared" si="4"/>
        <v>0</v>
      </c>
    </row>
    <row r="40" spans="1:19" ht="12.75">
      <c r="A40" s="62">
        <f>Drivers!A39</f>
        <v>37</v>
      </c>
      <c r="B40" s="189">
        <f>Drivers!B39</f>
        <v>0</v>
      </c>
      <c r="C40" s="72"/>
      <c r="D40" s="73"/>
      <c r="E40" s="137">
        <f t="shared" si="5"/>
        <v>0</v>
      </c>
      <c r="F40" s="17"/>
      <c r="G40" s="72"/>
      <c r="H40" s="78"/>
      <c r="I40" s="79">
        <f t="shared" si="6"/>
        <v>0</v>
      </c>
      <c r="J40" s="23"/>
      <c r="K40" s="83"/>
      <c r="L40" s="78"/>
      <c r="M40" s="79">
        <f t="shared" si="7"/>
        <v>0</v>
      </c>
      <c r="N40" s="23"/>
      <c r="O40" s="143"/>
      <c r="P40" s="78"/>
      <c r="Q40" s="79">
        <f t="shared" si="8"/>
        <v>0</v>
      </c>
      <c r="R40" s="23"/>
      <c r="S40" s="146">
        <f t="shared" si="4"/>
        <v>0</v>
      </c>
    </row>
    <row r="41" spans="1:19" ht="12.75">
      <c r="A41" s="62">
        <f>Drivers!A40</f>
        <v>38</v>
      </c>
      <c r="B41" s="189">
        <f>Drivers!B40</f>
        <v>0</v>
      </c>
      <c r="C41" s="72"/>
      <c r="D41" s="73"/>
      <c r="E41" s="137">
        <f t="shared" si="5"/>
        <v>0</v>
      </c>
      <c r="F41" s="17"/>
      <c r="G41" s="72"/>
      <c r="H41" s="78"/>
      <c r="I41" s="79">
        <f t="shared" si="6"/>
        <v>0</v>
      </c>
      <c r="J41" s="23"/>
      <c r="K41" s="83"/>
      <c r="L41" s="78"/>
      <c r="M41" s="79">
        <f t="shared" si="7"/>
        <v>0</v>
      </c>
      <c r="N41" s="23"/>
      <c r="O41" s="143"/>
      <c r="P41" s="78"/>
      <c r="Q41" s="79">
        <f t="shared" si="8"/>
        <v>0</v>
      </c>
      <c r="R41" s="23"/>
      <c r="S41" s="146">
        <f t="shared" si="4"/>
        <v>0</v>
      </c>
    </row>
    <row r="42" spans="1:19" ht="12.75">
      <c r="A42" s="62">
        <f>Drivers!A41</f>
        <v>39</v>
      </c>
      <c r="B42" s="189">
        <f>Drivers!B41</f>
        <v>0</v>
      </c>
      <c r="C42" s="72"/>
      <c r="D42" s="73"/>
      <c r="E42" s="137">
        <f t="shared" si="5"/>
        <v>0</v>
      </c>
      <c r="F42" s="17"/>
      <c r="G42" s="72"/>
      <c r="H42" s="78"/>
      <c r="I42" s="79">
        <f t="shared" si="6"/>
        <v>0</v>
      </c>
      <c r="J42" s="23"/>
      <c r="K42" s="83"/>
      <c r="L42" s="78"/>
      <c r="M42" s="79">
        <f t="shared" si="7"/>
        <v>0</v>
      </c>
      <c r="N42" s="23"/>
      <c r="O42" s="143"/>
      <c r="P42" s="78"/>
      <c r="Q42" s="79">
        <f t="shared" si="8"/>
        <v>0</v>
      </c>
      <c r="R42" s="23"/>
      <c r="S42" s="146">
        <f t="shared" si="4"/>
        <v>0</v>
      </c>
    </row>
    <row r="43" spans="1:19" ht="12.75">
      <c r="A43" s="62">
        <f>Drivers!A42</f>
        <v>40</v>
      </c>
      <c r="B43" s="189">
        <f>Drivers!B42</f>
        <v>0</v>
      </c>
      <c r="C43" s="72"/>
      <c r="D43" s="73"/>
      <c r="E43" s="137">
        <f t="shared" si="5"/>
        <v>0</v>
      </c>
      <c r="F43" s="17"/>
      <c r="G43" s="72"/>
      <c r="H43" s="78"/>
      <c r="I43" s="79">
        <f t="shared" si="6"/>
        <v>0</v>
      </c>
      <c r="J43" s="23"/>
      <c r="K43" s="83"/>
      <c r="L43" s="78"/>
      <c r="M43" s="79">
        <f t="shared" si="7"/>
        <v>0</v>
      </c>
      <c r="N43" s="23"/>
      <c r="O43" s="143"/>
      <c r="P43" s="78"/>
      <c r="Q43" s="79">
        <f t="shared" si="8"/>
        <v>0</v>
      </c>
      <c r="R43" s="23"/>
      <c r="S43" s="146">
        <f t="shared" si="4"/>
        <v>0</v>
      </c>
    </row>
    <row r="44" spans="1:19" ht="12.75">
      <c r="A44" s="62">
        <f>Drivers!A43</f>
        <v>41</v>
      </c>
      <c r="B44" s="189">
        <f>Drivers!B43</f>
        <v>0</v>
      </c>
      <c r="C44" s="72"/>
      <c r="D44" s="73"/>
      <c r="E44" s="137">
        <f aca="true" t="shared" si="9" ref="E44:E53">C44+D44</f>
        <v>0</v>
      </c>
      <c r="F44" s="17"/>
      <c r="G44" s="72"/>
      <c r="H44" s="78"/>
      <c r="I44" s="79">
        <f aca="true" t="shared" si="10" ref="I44:I53">G44+H44</f>
        <v>0</v>
      </c>
      <c r="J44" s="23"/>
      <c r="K44" s="83"/>
      <c r="L44" s="78"/>
      <c r="M44" s="79">
        <f aca="true" t="shared" si="11" ref="M44:M53">K44+L44</f>
        <v>0</v>
      </c>
      <c r="N44" s="23"/>
      <c r="O44" s="143"/>
      <c r="P44" s="78"/>
      <c r="Q44" s="79">
        <f aca="true" t="shared" si="12" ref="Q44:Q53">O44+P44</f>
        <v>0</v>
      </c>
      <c r="R44" s="23"/>
      <c r="S44" s="146">
        <f aca="true" t="shared" si="13" ref="S44:S53">Q44+M44+I44+E44</f>
        <v>0</v>
      </c>
    </row>
    <row r="45" spans="1:19" ht="12.75">
      <c r="A45" s="62">
        <f>Drivers!A44</f>
        <v>42</v>
      </c>
      <c r="B45" s="189">
        <f>Drivers!B44</f>
        <v>0</v>
      </c>
      <c r="C45" s="72"/>
      <c r="D45" s="73"/>
      <c r="E45" s="137">
        <f t="shared" si="9"/>
        <v>0</v>
      </c>
      <c r="F45" s="17"/>
      <c r="G45" s="72"/>
      <c r="H45" s="78"/>
      <c r="I45" s="79">
        <f t="shared" si="10"/>
        <v>0</v>
      </c>
      <c r="J45" s="23"/>
      <c r="K45" s="83"/>
      <c r="L45" s="78"/>
      <c r="M45" s="79">
        <f t="shared" si="11"/>
        <v>0</v>
      </c>
      <c r="N45" s="23"/>
      <c r="O45" s="143"/>
      <c r="P45" s="78"/>
      <c r="Q45" s="79">
        <f t="shared" si="12"/>
        <v>0</v>
      </c>
      <c r="R45" s="23"/>
      <c r="S45" s="146">
        <f t="shared" si="13"/>
        <v>0</v>
      </c>
    </row>
    <row r="46" spans="1:19" ht="12.75">
      <c r="A46" s="62">
        <f>Drivers!A45</f>
        <v>43</v>
      </c>
      <c r="B46" s="189">
        <f>Drivers!B45</f>
        <v>0</v>
      </c>
      <c r="C46" s="72"/>
      <c r="D46" s="73"/>
      <c r="E46" s="137">
        <f t="shared" si="9"/>
        <v>0</v>
      </c>
      <c r="F46" s="17"/>
      <c r="G46" s="72"/>
      <c r="H46" s="78"/>
      <c r="I46" s="79">
        <f t="shared" si="10"/>
        <v>0</v>
      </c>
      <c r="J46" s="23"/>
      <c r="K46" s="83"/>
      <c r="L46" s="78"/>
      <c r="M46" s="79">
        <f t="shared" si="11"/>
        <v>0</v>
      </c>
      <c r="N46" s="23"/>
      <c r="O46" s="143"/>
      <c r="P46" s="78"/>
      <c r="Q46" s="79">
        <f t="shared" si="12"/>
        <v>0</v>
      </c>
      <c r="R46" s="23"/>
      <c r="S46" s="146">
        <f t="shared" si="13"/>
        <v>0</v>
      </c>
    </row>
    <row r="47" spans="1:19" ht="12.75">
      <c r="A47" s="62">
        <f>Drivers!A46</f>
        <v>44</v>
      </c>
      <c r="B47" s="189">
        <f>Drivers!B46</f>
        <v>0</v>
      </c>
      <c r="C47" s="72"/>
      <c r="D47" s="73"/>
      <c r="E47" s="137">
        <f t="shared" si="9"/>
        <v>0</v>
      </c>
      <c r="F47" s="17"/>
      <c r="G47" s="72"/>
      <c r="H47" s="78"/>
      <c r="I47" s="79">
        <f t="shared" si="10"/>
        <v>0</v>
      </c>
      <c r="J47" s="23"/>
      <c r="K47" s="83"/>
      <c r="L47" s="78"/>
      <c r="M47" s="79">
        <f t="shared" si="11"/>
        <v>0</v>
      </c>
      <c r="N47" s="23"/>
      <c r="O47" s="143"/>
      <c r="P47" s="78"/>
      <c r="Q47" s="79">
        <f t="shared" si="12"/>
        <v>0</v>
      </c>
      <c r="R47" s="23"/>
      <c r="S47" s="146">
        <f t="shared" si="13"/>
        <v>0</v>
      </c>
    </row>
    <row r="48" spans="1:19" ht="12.75">
      <c r="A48" s="62">
        <f>Drivers!A47</f>
        <v>45</v>
      </c>
      <c r="B48" s="189">
        <f>Drivers!B47</f>
        <v>0</v>
      </c>
      <c r="C48" s="72"/>
      <c r="D48" s="73"/>
      <c r="E48" s="137">
        <f t="shared" si="9"/>
        <v>0</v>
      </c>
      <c r="F48" s="17"/>
      <c r="G48" s="72"/>
      <c r="H48" s="78"/>
      <c r="I48" s="79">
        <f t="shared" si="10"/>
        <v>0</v>
      </c>
      <c r="J48" s="23"/>
      <c r="K48" s="83"/>
      <c r="L48" s="78"/>
      <c r="M48" s="79">
        <f t="shared" si="11"/>
        <v>0</v>
      </c>
      <c r="N48" s="23"/>
      <c r="O48" s="143"/>
      <c r="P48" s="78"/>
      <c r="Q48" s="79">
        <f t="shared" si="12"/>
        <v>0</v>
      </c>
      <c r="R48" s="23"/>
      <c r="S48" s="146">
        <f t="shared" si="13"/>
        <v>0</v>
      </c>
    </row>
    <row r="49" spans="1:19" ht="12.75">
      <c r="A49" s="62">
        <f>Drivers!A48</f>
        <v>46</v>
      </c>
      <c r="B49" s="189">
        <f>Drivers!B48</f>
        <v>0</v>
      </c>
      <c r="C49" s="72"/>
      <c r="D49" s="73"/>
      <c r="E49" s="137">
        <f t="shared" si="9"/>
        <v>0</v>
      </c>
      <c r="F49" s="17"/>
      <c r="G49" s="72"/>
      <c r="H49" s="78"/>
      <c r="I49" s="79">
        <f t="shared" si="10"/>
        <v>0</v>
      </c>
      <c r="J49" s="23"/>
      <c r="K49" s="83"/>
      <c r="L49" s="78"/>
      <c r="M49" s="79">
        <f t="shared" si="11"/>
        <v>0</v>
      </c>
      <c r="N49" s="23"/>
      <c r="O49" s="143"/>
      <c r="P49" s="78"/>
      <c r="Q49" s="79">
        <f t="shared" si="12"/>
        <v>0</v>
      </c>
      <c r="R49" s="23"/>
      <c r="S49" s="146">
        <f t="shared" si="13"/>
        <v>0</v>
      </c>
    </row>
    <row r="50" spans="1:19" ht="12.75">
      <c r="A50" s="62">
        <f>Drivers!A49</f>
        <v>47</v>
      </c>
      <c r="B50" s="189">
        <f>Drivers!B49</f>
        <v>0</v>
      </c>
      <c r="C50" s="72"/>
      <c r="D50" s="73"/>
      <c r="E50" s="137">
        <f t="shared" si="9"/>
        <v>0</v>
      </c>
      <c r="F50" s="17"/>
      <c r="G50" s="72"/>
      <c r="H50" s="78"/>
      <c r="I50" s="79">
        <f t="shared" si="10"/>
        <v>0</v>
      </c>
      <c r="J50" s="23"/>
      <c r="K50" s="83"/>
      <c r="L50" s="78"/>
      <c r="M50" s="79">
        <f t="shared" si="11"/>
        <v>0</v>
      </c>
      <c r="N50" s="23"/>
      <c r="O50" s="143"/>
      <c r="P50" s="78"/>
      <c r="Q50" s="79">
        <f t="shared" si="12"/>
        <v>0</v>
      </c>
      <c r="R50" s="23"/>
      <c r="S50" s="146">
        <f t="shared" si="13"/>
        <v>0</v>
      </c>
    </row>
    <row r="51" spans="1:19" ht="12.75">
      <c r="A51" s="62">
        <f>Drivers!A50</f>
        <v>48</v>
      </c>
      <c r="B51" s="189">
        <f>Drivers!B50</f>
        <v>0</v>
      </c>
      <c r="C51" s="72"/>
      <c r="D51" s="73"/>
      <c r="E51" s="137">
        <f t="shared" si="9"/>
        <v>0</v>
      </c>
      <c r="F51" s="17"/>
      <c r="G51" s="72"/>
      <c r="H51" s="78"/>
      <c r="I51" s="79">
        <f t="shared" si="10"/>
        <v>0</v>
      </c>
      <c r="J51" s="23"/>
      <c r="K51" s="83"/>
      <c r="L51" s="78"/>
      <c r="M51" s="79">
        <f t="shared" si="11"/>
        <v>0</v>
      </c>
      <c r="N51" s="23"/>
      <c r="O51" s="143"/>
      <c r="P51" s="78"/>
      <c r="Q51" s="79">
        <f t="shared" si="12"/>
        <v>0</v>
      </c>
      <c r="R51" s="23"/>
      <c r="S51" s="146">
        <f t="shared" si="13"/>
        <v>0</v>
      </c>
    </row>
    <row r="52" spans="1:19" ht="12.75">
      <c r="A52" s="62">
        <f>Drivers!A51</f>
        <v>49</v>
      </c>
      <c r="B52" s="189">
        <f>Drivers!B51</f>
        <v>0</v>
      </c>
      <c r="C52" s="72"/>
      <c r="D52" s="73"/>
      <c r="E52" s="137">
        <f t="shared" si="9"/>
        <v>0</v>
      </c>
      <c r="F52" s="17"/>
      <c r="G52" s="72"/>
      <c r="H52" s="78"/>
      <c r="I52" s="79">
        <f t="shared" si="10"/>
        <v>0</v>
      </c>
      <c r="J52" s="23"/>
      <c r="K52" s="83"/>
      <c r="L52" s="78"/>
      <c r="M52" s="79">
        <f t="shared" si="11"/>
        <v>0</v>
      </c>
      <c r="N52" s="23"/>
      <c r="O52" s="143"/>
      <c r="P52" s="78"/>
      <c r="Q52" s="79">
        <f t="shared" si="12"/>
        <v>0</v>
      </c>
      <c r="R52" s="23"/>
      <c r="S52" s="146">
        <f t="shared" si="13"/>
        <v>0</v>
      </c>
    </row>
    <row r="53" spans="1:19" ht="12.75">
      <c r="A53" s="63">
        <f>Drivers!A52</f>
        <v>50</v>
      </c>
      <c r="B53" s="188">
        <f>Drivers!B52</f>
        <v>0</v>
      </c>
      <c r="C53" s="75"/>
      <c r="D53" s="76"/>
      <c r="E53" s="138">
        <f t="shared" si="9"/>
        <v>0</v>
      </c>
      <c r="F53" s="18"/>
      <c r="G53" s="75"/>
      <c r="H53" s="80"/>
      <c r="I53" s="81">
        <f t="shared" si="10"/>
        <v>0</v>
      </c>
      <c r="J53" s="24"/>
      <c r="K53" s="84"/>
      <c r="L53" s="80"/>
      <c r="M53" s="81">
        <f t="shared" si="11"/>
        <v>0</v>
      </c>
      <c r="N53" s="24"/>
      <c r="O53" s="144"/>
      <c r="P53" s="80"/>
      <c r="Q53" s="81">
        <f t="shared" si="12"/>
        <v>0</v>
      </c>
      <c r="R53" s="24"/>
      <c r="S53" s="147">
        <f t="shared" si="13"/>
        <v>0</v>
      </c>
    </row>
    <row r="54" spans="3:4" ht="12.75">
      <c r="C54" s="77"/>
      <c r="D54" s="77"/>
    </row>
    <row r="55" spans="3:4" ht="12.75">
      <c r="C55" s="77"/>
      <c r="D55" s="77"/>
    </row>
    <row r="56" spans="3:4" ht="12.75">
      <c r="C56" s="77"/>
      <c r="D56" s="77"/>
    </row>
    <row r="57" spans="3:4" ht="12.75">
      <c r="C57" s="77"/>
      <c r="D57" s="77"/>
    </row>
    <row r="58" spans="3:4" ht="12.75">
      <c r="C58" s="77"/>
      <c r="D58" s="77"/>
    </row>
    <row r="59" spans="3:4" ht="12.75">
      <c r="C59" s="77"/>
      <c r="D59" s="77"/>
    </row>
    <row r="60" spans="3:4" ht="12.75">
      <c r="C60" s="77"/>
      <c r="D60" s="77"/>
    </row>
  </sheetData>
  <sheetProtection/>
  <mergeCells count="4">
    <mergeCell ref="C2:F2"/>
    <mergeCell ref="G2:J2"/>
    <mergeCell ref="K2:N2"/>
    <mergeCell ref="O2:R2"/>
  </mergeCells>
  <printOptions/>
  <pageMargins left="0.75" right="0.75" top="1" bottom="1" header="0.5" footer="0.5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1" max="1" width="3.8515625" style="2" bestFit="1" customWidth="1"/>
    <col min="2" max="2" width="20.140625" style="6" customWidth="1"/>
    <col min="3" max="3" width="11.57421875" style="6" customWidth="1"/>
    <col min="4" max="4" width="11.421875" style="6" customWidth="1"/>
    <col min="5" max="5" width="3.28125" style="2" bestFit="1" customWidth="1"/>
    <col min="6" max="10" width="8.140625" style="68" bestFit="1" customWidth="1"/>
    <col min="11" max="12" width="8.140625" style="101" customWidth="1"/>
  </cols>
  <sheetData>
    <row r="1" spans="1:12" ht="24" customHeight="1">
      <c r="A1" s="223" t="s">
        <v>67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21" customHeight="1">
      <c r="A2" s="151"/>
      <c r="B2" s="153"/>
      <c r="C2" s="153"/>
      <c r="D2" s="153"/>
      <c r="E2" s="153"/>
      <c r="F2" s="153"/>
      <c r="G2" s="153"/>
      <c r="H2" s="153"/>
      <c r="I2" s="225">
        <v>41097</v>
      </c>
      <c r="J2" s="225"/>
      <c r="K2" s="225"/>
      <c r="L2" s="225"/>
    </row>
    <row r="3" spans="1:12" s="26" customFormat="1" ht="45" customHeight="1">
      <c r="A3" s="54" t="s">
        <v>39</v>
      </c>
      <c r="B3" s="154" t="s">
        <v>0</v>
      </c>
      <c r="C3" s="154" t="s">
        <v>48</v>
      </c>
      <c r="D3" s="154"/>
      <c r="E3" s="55" t="s">
        <v>17</v>
      </c>
      <c r="F3" s="160" t="s">
        <v>57</v>
      </c>
      <c r="G3" s="148" t="s">
        <v>7</v>
      </c>
      <c r="H3" s="148" t="s">
        <v>8</v>
      </c>
      <c r="I3" s="148" t="s">
        <v>9</v>
      </c>
      <c r="J3" s="148" t="s">
        <v>10</v>
      </c>
      <c r="K3" s="148" t="s">
        <v>5</v>
      </c>
      <c r="L3" s="149" t="s">
        <v>6</v>
      </c>
    </row>
    <row r="4" spans="1:12" ht="12.75">
      <c r="A4" s="21">
        <f>Drivers!A3</f>
        <v>1</v>
      </c>
      <c r="B4" s="11" t="str">
        <f>Drivers!B3</f>
        <v>Seane Stone</v>
      </c>
      <c r="C4" s="8" t="str">
        <f>Drivers!E3</f>
        <v>Galant</v>
      </c>
      <c r="D4" s="8" t="str">
        <f>Drivers!F3</f>
        <v>White</v>
      </c>
      <c r="E4" s="184">
        <v>1</v>
      </c>
      <c r="F4" s="150">
        <f aca="true" t="shared" si="0" ref="F4:F22">G4+H4+I4+J4</f>
        <v>0.003522222222222222</v>
      </c>
      <c r="G4" s="150">
        <f>'Stage 1'!E4</f>
        <v>0.0009310185185185185</v>
      </c>
      <c r="H4" s="150">
        <f>'Stage 1'!I4</f>
        <v>0.0008637731481481481</v>
      </c>
      <c r="I4" s="150">
        <f>'Stage 1'!M4</f>
        <v>0.0009559027777777778</v>
      </c>
      <c r="J4" s="150">
        <f>'Stage 1'!Q4</f>
        <v>0.0007715277777777778</v>
      </c>
      <c r="K4" s="163"/>
      <c r="L4" s="164"/>
    </row>
    <row r="5" spans="1:12" ht="12.75">
      <c r="A5" s="21">
        <f>Drivers!A11</f>
        <v>9</v>
      </c>
      <c r="B5" s="11" t="str">
        <f>Drivers!B11</f>
        <v>Ron Ferguson</v>
      </c>
      <c r="C5" s="8" t="str">
        <f>Drivers!E11</f>
        <v>Corolla</v>
      </c>
      <c r="D5" s="8" t="str">
        <f>Drivers!F11</f>
        <v>Orange</v>
      </c>
      <c r="E5" s="8">
        <v>2</v>
      </c>
      <c r="F5" s="150">
        <f t="shared" si="0"/>
        <v>0.003627662037037037</v>
      </c>
      <c r="G5" s="150">
        <f>'Stage 1'!E12</f>
        <v>0.0010123842592592593</v>
      </c>
      <c r="H5" s="150">
        <f>'Stage 1'!I12</f>
        <v>0.0008579861111111111</v>
      </c>
      <c r="I5" s="150">
        <f>'Stage 1'!M12</f>
        <v>0.000962037037037037</v>
      </c>
      <c r="J5" s="150">
        <f>'Stage 1'!Q12</f>
        <v>0.0007952546296296297</v>
      </c>
      <c r="K5" s="163">
        <f aca="true" t="shared" si="1" ref="K5:K22">F5-$F$4</f>
        <v>0.00010543981481481472</v>
      </c>
      <c r="L5" s="164">
        <f aca="true" t="shared" si="2" ref="L5:L22">F5-F4</f>
        <v>0.00010543981481481472</v>
      </c>
    </row>
    <row r="6" spans="1:12" ht="12.75">
      <c r="A6" s="21">
        <f>Drivers!A4</f>
        <v>2</v>
      </c>
      <c r="B6" s="11" t="str">
        <f>Drivers!B4</f>
        <v>Brenton Lapworth</v>
      </c>
      <c r="C6" s="8" t="str">
        <f>Drivers!E4</f>
        <v>Corolla</v>
      </c>
      <c r="D6" s="8" t="str">
        <f>Drivers!F4</f>
        <v>Yellow</v>
      </c>
      <c r="E6" s="8">
        <v>3</v>
      </c>
      <c r="F6" s="150">
        <f t="shared" si="0"/>
        <v>0.0036285879629629632</v>
      </c>
      <c r="G6" s="150">
        <f>'Stage 1'!E5</f>
        <v>0.001000462962962963</v>
      </c>
      <c r="H6" s="150">
        <f>'Stage 1'!I5</f>
        <v>0.0008644675925925925</v>
      </c>
      <c r="I6" s="150">
        <f>'Stage 1'!M5</f>
        <v>0.0009473379629629631</v>
      </c>
      <c r="J6" s="150">
        <f>'Stage 1'!Q5</f>
        <v>0.0008163194444444445</v>
      </c>
      <c r="K6" s="163">
        <f t="shared" si="1"/>
        <v>0.00010636574074074107</v>
      </c>
      <c r="L6" s="164">
        <f t="shared" si="2"/>
        <v>9.25925925926354E-07</v>
      </c>
    </row>
    <row r="7" spans="1:12" ht="12.75">
      <c r="A7" s="21">
        <f>Drivers!A7</f>
        <v>5</v>
      </c>
      <c r="B7" s="11" t="str">
        <f>Drivers!B7</f>
        <v>Darryn Picen</v>
      </c>
      <c r="C7" s="8" t="str">
        <f>Drivers!E7</f>
        <v>Lantra</v>
      </c>
      <c r="D7" s="8" t="str">
        <f>Drivers!F7</f>
        <v>White</v>
      </c>
      <c r="E7" s="8">
        <v>4</v>
      </c>
      <c r="F7" s="150">
        <f t="shared" si="0"/>
        <v>0.0036616898148148147</v>
      </c>
      <c r="G7" s="150">
        <f>'Stage 1'!E8</f>
        <v>0.0009443287037037037</v>
      </c>
      <c r="H7" s="150">
        <f>'Stage 1'!I8</f>
        <v>0.0008578703703703704</v>
      </c>
      <c r="I7" s="150">
        <f>'Stage 1'!M8</f>
        <v>0.0010721064814814814</v>
      </c>
      <c r="J7" s="150">
        <f>'Stage 1'!Q8</f>
        <v>0.0007873842592592593</v>
      </c>
      <c r="K7" s="163">
        <f t="shared" si="1"/>
        <v>0.0001394675925925925</v>
      </c>
      <c r="L7" s="164">
        <f t="shared" si="2"/>
        <v>3.3101851851851435E-05</v>
      </c>
    </row>
    <row r="8" spans="1:12" ht="12.75">
      <c r="A8" s="21">
        <f>Drivers!A9</f>
        <v>7</v>
      </c>
      <c r="B8" s="11" t="str">
        <f>Drivers!B9</f>
        <v>Tim Batten</v>
      </c>
      <c r="C8" s="8" t="str">
        <f>Drivers!E9</f>
        <v>Excel</v>
      </c>
      <c r="D8" s="8" t="str">
        <f>Drivers!F9</f>
        <v>Silver/Black</v>
      </c>
      <c r="E8" s="8">
        <v>5</v>
      </c>
      <c r="F8" s="150">
        <f t="shared" si="0"/>
        <v>0.0036844907407407408</v>
      </c>
      <c r="G8" s="150">
        <f>'Stage 1'!E10</f>
        <v>0.0010015046296296295</v>
      </c>
      <c r="H8" s="150">
        <f>'Stage 1'!I10</f>
        <v>0.0008958333333333334</v>
      </c>
      <c r="I8" s="150">
        <f>'Stage 1'!M10</f>
        <v>0.0009924768518518518</v>
      </c>
      <c r="J8" s="150">
        <f>'Stage 1'!Q10</f>
        <v>0.000794675925925926</v>
      </c>
      <c r="K8" s="163">
        <f t="shared" si="1"/>
        <v>0.00016226851851851862</v>
      </c>
      <c r="L8" s="164">
        <f t="shared" si="2"/>
        <v>2.2800925925926113E-05</v>
      </c>
    </row>
    <row r="9" spans="1:12" ht="12.75">
      <c r="A9" s="21">
        <f>Drivers!A5</f>
        <v>3</v>
      </c>
      <c r="B9" s="11" t="str">
        <f>Drivers!B5</f>
        <v>Dene Courtis</v>
      </c>
      <c r="C9" s="8" t="str">
        <f>Drivers!E5</f>
        <v>Corolla</v>
      </c>
      <c r="D9" s="8" t="str">
        <f>Drivers!F5</f>
        <v>Red</v>
      </c>
      <c r="E9" s="8">
        <v>6</v>
      </c>
      <c r="F9" s="150">
        <f t="shared" si="0"/>
        <v>0.003710185185185185</v>
      </c>
      <c r="G9" s="150">
        <f>'Stage 1'!E6</f>
        <v>0.0009487268518518517</v>
      </c>
      <c r="H9" s="150">
        <f>'Stage 1'!I6</f>
        <v>0.0008874999999999999</v>
      </c>
      <c r="I9" s="150">
        <f>'Stage 1'!M6</f>
        <v>0.0010879629629629629</v>
      </c>
      <c r="J9" s="150">
        <f>'Stage 1'!Q6</f>
        <v>0.0007859953703703704</v>
      </c>
      <c r="K9" s="163">
        <f t="shared" si="1"/>
        <v>0.0001879629629629627</v>
      </c>
      <c r="L9" s="164">
        <f t="shared" si="2"/>
        <v>2.5694444444444072E-05</v>
      </c>
    </row>
    <row r="10" spans="1:12" ht="12.75">
      <c r="A10" s="21">
        <f>Drivers!A15</f>
        <v>13</v>
      </c>
      <c r="B10" s="11" t="str">
        <f>Drivers!B15</f>
        <v>Sam Eyles</v>
      </c>
      <c r="C10" s="8" t="str">
        <f>Drivers!E15</f>
        <v>Corona</v>
      </c>
      <c r="D10" s="8" t="str">
        <f>Drivers!F15</f>
        <v>White</v>
      </c>
      <c r="E10" s="8">
        <v>7</v>
      </c>
      <c r="F10" s="150">
        <f t="shared" si="0"/>
        <v>0.003717939814814815</v>
      </c>
      <c r="G10" s="150">
        <f>'Stage 1'!E16</f>
        <v>0.0010307870370370369</v>
      </c>
      <c r="H10" s="150">
        <f>'Stage 1'!I16</f>
        <v>0.0008945601851851852</v>
      </c>
      <c r="I10" s="150">
        <f>'Stage 1'!M16</f>
        <v>0.0009881944444444445</v>
      </c>
      <c r="J10" s="150">
        <f>'Stage 1'!Q16</f>
        <v>0.0008043981481481482</v>
      </c>
      <c r="K10" s="163">
        <f t="shared" si="1"/>
        <v>0.00019571759259259282</v>
      </c>
      <c r="L10" s="164">
        <f t="shared" si="2"/>
        <v>7.754629629630125E-06</v>
      </c>
    </row>
    <row r="11" spans="1:12" ht="12.75">
      <c r="A11" s="21">
        <v>11</v>
      </c>
      <c r="B11" s="11" t="str">
        <f>Drivers!B13</f>
        <v>Robert King</v>
      </c>
      <c r="C11" s="8" t="str">
        <f>Drivers!E13</f>
        <v>Corolla</v>
      </c>
      <c r="D11" s="8" t="str">
        <f>Drivers!F13</f>
        <v>Red</v>
      </c>
      <c r="E11" s="8">
        <v>8</v>
      </c>
      <c r="F11" s="150">
        <f t="shared" si="0"/>
        <v>0.003724421296296297</v>
      </c>
      <c r="G11" s="150">
        <f>'Stage 1'!E14</f>
        <v>0.0009878472222222222</v>
      </c>
      <c r="H11" s="150">
        <f>'Stage 1'!I14</f>
        <v>0.0009197916666666667</v>
      </c>
      <c r="I11" s="150">
        <f>'Stage 1'!M14</f>
        <v>0.0009844907407407409</v>
      </c>
      <c r="J11" s="150">
        <f>'Stage 1'!Q14</f>
        <v>0.0008322916666666668</v>
      </c>
      <c r="K11" s="163">
        <f t="shared" si="1"/>
        <v>0.0002021990740740747</v>
      </c>
      <c r="L11" s="164">
        <f t="shared" si="2"/>
        <v>6.481481481481876E-06</v>
      </c>
    </row>
    <row r="12" spans="1:12" ht="12.75">
      <c r="A12" s="21">
        <f>Drivers!A10</f>
        <v>8</v>
      </c>
      <c r="B12" s="11" t="str">
        <f>Drivers!B10</f>
        <v>Dave Lathwell</v>
      </c>
      <c r="C12" s="8" t="str">
        <f>Drivers!E10</f>
        <v>Corolla</v>
      </c>
      <c r="D12" s="8" t="str">
        <f>Drivers!F10</f>
        <v>Yellow/Black</v>
      </c>
      <c r="E12" s="8">
        <v>9</v>
      </c>
      <c r="F12" s="150">
        <f t="shared" si="0"/>
        <v>0.0038033564814814813</v>
      </c>
      <c r="G12" s="150">
        <f>'Stage 1'!E11</f>
        <v>0.001048263888888889</v>
      </c>
      <c r="H12" s="150">
        <f>'Stage 1'!I11</f>
        <v>0.0009201388888888889</v>
      </c>
      <c r="I12" s="150">
        <f>'Stage 1'!M11</f>
        <v>0.001009837962962963</v>
      </c>
      <c r="J12" s="150">
        <f>'Stage 1'!Q11</f>
        <v>0.0008251157407407407</v>
      </c>
      <c r="K12" s="163">
        <f t="shared" si="1"/>
        <v>0.0002811342592592592</v>
      </c>
      <c r="L12" s="164">
        <f t="shared" si="2"/>
        <v>7.893518518518449E-05</v>
      </c>
    </row>
    <row r="13" spans="1:12" ht="12.75">
      <c r="A13" s="21">
        <f>Drivers!A6</f>
        <v>4</v>
      </c>
      <c r="B13" s="11" t="str">
        <f>Drivers!B6</f>
        <v>Peter Eyles</v>
      </c>
      <c r="C13" s="8" t="str">
        <f>Drivers!E6</f>
        <v>Corona</v>
      </c>
      <c r="D13" s="8" t="str">
        <f>Drivers!F6</f>
        <v>White</v>
      </c>
      <c r="E13" s="8">
        <v>10</v>
      </c>
      <c r="F13" s="150">
        <f t="shared" si="0"/>
        <v>0.003818171296296296</v>
      </c>
      <c r="G13" s="150">
        <f>'Stage 1'!E7</f>
        <v>0.001021875</v>
      </c>
      <c r="H13" s="150">
        <f>'Stage 1'!I7</f>
        <v>0.000916550925925926</v>
      </c>
      <c r="I13" s="150">
        <f>'Stage 1'!M7</f>
        <v>0.001044212962962963</v>
      </c>
      <c r="J13" s="150">
        <f>'Stage 1'!Q7</f>
        <v>0.0008355324074074073</v>
      </c>
      <c r="K13" s="163">
        <f t="shared" si="1"/>
        <v>0.0002959490740740739</v>
      </c>
      <c r="L13" s="164">
        <f t="shared" si="2"/>
        <v>1.4814814814814725E-05</v>
      </c>
    </row>
    <row r="14" spans="1:12" ht="12.75">
      <c r="A14" s="21">
        <f>Drivers!A20</f>
        <v>18</v>
      </c>
      <c r="B14" s="11" t="str">
        <f>Drivers!B20</f>
        <v>Rodney Barrett</v>
      </c>
      <c r="C14" s="8" t="str">
        <f>Drivers!E20</f>
        <v>Corolla</v>
      </c>
      <c r="D14" s="8" t="str">
        <f>Drivers!F20</f>
        <v>Yellow</v>
      </c>
      <c r="E14" s="8">
        <v>11</v>
      </c>
      <c r="F14" s="150">
        <f>G14+H14+I14+J14</f>
        <v>0.003837962962962963</v>
      </c>
      <c r="G14" s="150">
        <f>'Stage 1'!E21</f>
        <v>0.0010225694444444447</v>
      </c>
      <c r="H14" s="150">
        <f>'Stage 1'!I21</f>
        <v>0.0009332175925925927</v>
      </c>
      <c r="I14" s="150">
        <f>'Stage 1'!M21</f>
        <v>0.0010300925925925926</v>
      </c>
      <c r="J14" s="150">
        <f>'Stage 1'!Q21</f>
        <v>0.0008520833333333333</v>
      </c>
      <c r="K14" s="163">
        <f>F14-$F$4</f>
        <v>0.000315740740740741</v>
      </c>
      <c r="L14" s="164">
        <f>F14-F13</f>
        <v>1.979166666666709E-05</v>
      </c>
    </row>
    <row r="15" spans="1:12" ht="12.75">
      <c r="A15" s="21">
        <f>Drivers!A18</f>
        <v>16</v>
      </c>
      <c r="B15" s="11" t="str">
        <f>Drivers!B18</f>
        <v>Cameron Moody</v>
      </c>
      <c r="C15" s="8" t="str">
        <f>Drivers!E18</f>
        <v>Commodore</v>
      </c>
      <c r="D15" s="8" t="str">
        <f>Drivers!F18</f>
        <v>Red</v>
      </c>
      <c r="E15" s="8">
        <v>12</v>
      </c>
      <c r="F15" s="150">
        <f>G15+H15+I15+J15</f>
        <v>0.0038675925925925926</v>
      </c>
      <c r="G15" s="150">
        <f>'Stage 1'!E19</f>
        <v>0.0010542824074074074</v>
      </c>
      <c r="H15" s="150">
        <f>'Stage 1'!I19</f>
        <v>0.0009353009259259259</v>
      </c>
      <c r="I15" s="150">
        <f>'Stage 1'!M19</f>
        <v>0.0010344907407407408</v>
      </c>
      <c r="J15" s="150">
        <f>'Stage 1'!Q19</f>
        <v>0.0008435185185185185</v>
      </c>
      <c r="K15" s="163">
        <f>F15-$F$4</f>
        <v>0.00034537037037037045</v>
      </c>
      <c r="L15" s="164">
        <f>F15-F14</f>
        <v>2.962962962962945E-05</v>
      </c>
    </row>
    <row r="16" spans="1:12" ht="12.75">
      <c r="A16" s="21">
        <f>Drivers!A16</f>
        <v>14</v>
      </c>
      <c r="B16" s="11" t="str">
        <f>Drivers!B16</f>
        <v>Ashley Richardson</v>
      </c>
      <c r="C16" s="8" t="str">
        <f>Drivers!E16</f>
        <v>Corolla</v>
      </c>
      <c r="D16" s="8" t="str">
        <f>Drivers!F16</f>
        <v>Red</v>
      </c>
      <c r="E16" s="8">
        <v>13</v>
      </c>
      <c r="F16" s="150">
        <f>G16+H16+I16+J16</f>
        <v>0.003869328703703704</v>
      </c>
      <c r="G16" s="150">
        <f>'Stage 1'!E17</f>
        <v>0.0010430555555555555</v>
      </c>
      <c r="H16" s="150">
        <f>'Stage 1'!I17</f>
        <v>0.0009809027777777778</v>
      </c>
      <c r="I16" s="150">
        <f>'Stage 1'!M17</f>
        <v>0.0010069444444444444</v>
      </c>
      <c r="J16" s="150">
        <f>'Stage 1'!Q17</f>
        <v>0.000838425925925926</v>
      </c>
      <c r="K16" s="163">
        <f>F16-$F$4</f>
        <v>0.00034710648148148166</v>
      </c>
      <c r="L16" s="164">
        <f>F16-F14</f>
        <v>3.136574074074066E-05</v>
      </c>
    </row>
    <row r="17" spans="1:12" ht="12.75">
      <c r="A17" s="21">
        <f>Drivers!A12</f>
        <v>10</v>
      </c>
      <c r="B17" s="11" t="str">
        <f>Drivers!B12</f>
        <v>Andrew Lapworth</v>
      </c>
      <c r="C17" s="8" t="str">
        <f>Drivers!E12</f>
        <v>Corolla</v>
      </c>
      <c r="D17" s="8" t="str">
        <f>Drivers!F12</f>
        <v>Yellow</v>
      </c>
      <c r="E17" s="8">
        <v>14</v>
      </c>
      <c r="F17" s="150">
        <f t="shared" si="0"/>
        <v>0.00387662037037037</v>
      </c>
      <c r="G17" s="150">
        <f>'Stage 1'!E13</f>
        <v>0.0010185185185185186</v>
      </c>
      <c r="H17" s="150">
        <f>'Stage 1'!I13</f>
        <v>0.0009577546296296296</v>
      </c>
      <c r="I17" s="150">
        <f>'Stage 1'!M13</f>
        <v>0.0010561342592592595</v>
      </c>
      <c r="J17" s="150">
        <f>'Stage 1'!Q13</f>
        <v>0.000844212962962963</v>
      </c>
      <c r="K17" s="163">
        <f t="shared" si="1"/>
        <v>0.00035439814814814796</v>
      </c>
      <c r="L17" s="164">
        <f t="shared" si="2"/>
        <v>7.291666666666297E-06</v>
      </c>
    </row>
    <row r="18" spans="1:12" ht="12.75">
      <c r="A18" s="21">
        <f>Drivers!A17</f>
        <v>15</v>
      </c>
      <c r="B18" s="11" t="str">
        <f>Drivers!B17</f>
        <v>Neal Johnson</v>
      </c>
      <c r="C18" s="8" t="str">
        <f>Drivers!E17</f>
        <v>180B</v>
      </c>
      <c r="D18" s="8" t="str">
        <f>Drivers!F17</f>
        <v>Blue</v>
      </c>
      <c r="E18" s="8">
        <v>15</v>
      </c>
      <c r="F18" s="150">
        <f t="shared" si="0"/>
        <v>0.003943171296296296</v>
      </c>
      <c r="G18" s="150">
        <f>'Stage 1'!E18</f>
        <v>0.0010821759259259259</v>
      </c>
      <c r="H18" s="150">
        <f>'Stage 1'!I18</f>
        <v>0.0009751157407407408</v>
      </c>
      <c r="I18" s="150">
        <f>'Stage 1'!M18</f>
        <v>0.001032638888888889</v>
      </c>
      <c r="J18" s="150">
        <f>'Stage 1'!Q18</f>
        <v>0.0008532407407407408</v>
      </c>
      <c r="K18" s="163">
        <f t="shared" si="1"/>
        <v>0.000420949074074074</v>
      </c>
      <c r="L18" s="164">
        <f t="shared" si="2"/>
        <v>6.655092592592607E-05</v>
      </c>
    </row>
    <row r="19" spans="1:12" ht="12.75">
      <c r="A19" s="21">
        <f>Drivers!A21</f>
        <v>19</v>
      </c>
      <c r="B19" s="11" t="str">
        <f>Drivers!B21</f>
        <v>Zac Eyles</v>
      </c>
      <c r="C19" s="8" t="str">
        <f>Drivers!E21</f>
        <v>Corona</v>
      </c>
      <c r="D19" s="8" t="str">
        <f>Drivers!F21</f>
        <v>White</v>
      </c>
      <c r="E19" s="8">
        <v>16</v>
      </c>
      <c r="F19" s="150">
        <f t="shared" si="0"/>
        <v>0.0041841435185185185</v>
      </c>
      <c r="G19" s="150">
        <f>'Stage 1'!E22</f>
        <v>0.0011354166666666667</v>
      </c>
      <c r="H19" s="150">
        <f>'Stage 1'!I22</f>
        <v>0.0009689814814814814</v>
      </c>
      <c r="I19" s="150">
        <f>'Stage 1'!M22</f>
        <v>0.0011324074074074075</v>
      </c>
      <c r="J19" s="150">
        <f>'Stage 1'!Q22</f>
        <v>0.0009473379629629631</v>
      </c>
      <c r="K19" s="163">
        <f t="shared" si="1"/>
        <v>0.0006619212962962963</v>
      </c>
      <c r="L19" s="164">
        <f t="shared" si="2"/>
        <v>0.00024097222222222228</v>
      </c>
    </row>
    <row r="20" spans="1:12" ht="12.75">
      <c r="A20" s="21">
        <f>Drivers!A19</f>
        <v>17</v>
      </c>
      <c r="B20" s="11" t="str">
        <f>Drivers!B19</f>
        <v>Ben Lathwell</v>
      </c>
      <c r="C20" s="8" t="str">
        <f>Drivers!E19</f>
        <v>Corolla</v>
      </c>
      <c r="D20" s="8" t="str">
        <f>Drivers!F19</f>
        <v>Yellow/Black</v>
      </c>
      <c r="E20" s="8">
        <v>17</v>
      </c>
      <c r="F20" s="150">
        <f t="shared" si="0"/>
        <v>0.004220949074074074</v>
      </c>
      <c r="G20" s="150">
        <f>'Stage 1'!E20</f>
        <v>0.0012008101851851852</v>
      </c>
      <c r="H20" s="150">
        <f>'Stage 1'!I20</f>
        <v>0.0010309027777777777</v>
      </c>
      <c r="I20" s="150">
        <f>'Stage 1'!M20</f>
        <v>0.001059722222222222</v>
      </c>
      <c r="J20" s="150">
        <f>'Stage 1'!Q20</f>
        <v>0.0009295138888888889</v>
      </c>
      <c r="K20" s="163">
        <f t="shared" si="1"/>
        <v>0.0006987268518518519</v>
      </c>
      <c r="L20" s="164">
        <f t="shared" si="2"/>
        <v>3.680555555555555E-05</v>
      </c>
    </row>
    <row r="21" spans="1:12" ht="12.75">
      <c r="A21" s="21">
        <f>Drivers!A8</f>
        <v>6</v>
      </c>
      <c r="B21" s="11" t="str">
        <f>Drivers!B8</f>
        <v>Garry Butler</v>
      </c>
      <c r="C21" s="8" t="str">
        <f>Drivers!E8</f>
        <v>Escort</v>
      </c>
      <c r="D21" s="8" t="str">
        <f>Drivers!F8</f>
        <v>Orange</v>
      </c>
      <c r="E21" s="8">
        <v>18</v>
      </c>
      <c r="F21" s="150">
        <f t="shared" si="0"/>
        <v>0.004424652777777778</v>
      </c>
      <c r="G21" s="150">
        <f>'Stage 1'!E9</f>
        <v>0.0017697916666666667</v>
      </c>
      <c r="H21" s="150">
        <f>'Stage 1'!I9</f>
        <v>0.0008619212962962964</v>
      </c>
      <c r="I21" s="150">
        <f>'Stage 1'!M9</f>
        <v>0.001030787037037037</v>
      </c>
      <c r="J21" s="150">
        <f>'Stage 1'!Q9</f>
        <v>0.0007621527777777777</v>
      </c>
      <c r="K21" s="163">
        <f t="shared" si="1"/>
        <v>0.0009024305555555561</v>
      </c>
      <c r="L21" s="164">
        <f t="shared" si="2"/>
        <v>0.0002037037037037042</v>
      </c>
    </row>
    <row r="22" spans="1:12" ht="12.75">
      <c r="A22" s="21">
        <f>Drivers!A14</f>
        <v>12</v>
      </c>
      <c r="B22" s="11" t="str">
        <f>Drivers!B14</f>
        <v>Malcolm Thompson</v>
      </c>
      <c r="C22" s="8" t="str">
        <f>Drivers!E14</f>
        <v>120Y</v>
      </c>
      <c r="D22" s="8" t="str">
        <f>Drivers!F14</f>
        <v>Yellow</v>
      </c>
      <c r="E22" s="8">
        <v>19</v>
      </c>
      <c r="F22" s="150">
        <f t="shared" si="0"/>
        <v>0.004840856481481482</v>
      </c>
      <c r="G22" s="150">
        <f>'Stage 1'!E15</f>
        <v>0.0018276620370370371</v>
      </c>
      <c r="H22" s="150">
        <f>'Stage 1'!I15</f>
        <v>0.000975462962962963</v>
      </c>
      <c r="I22" s="150">
        <f>'Stage 1'!M15</f>
        <v>0.0010394675925925925</v>
      </c>
      <c r="J22" s="150">
        <f>'Stage 1'!Q15</f>
        <v>0.000998263888888889</v>
      </c>
      <c r="K22" s="163">
        <f t="shared" si="1"/>
        <v>0.0013186342592592594</v>
      </c>
      <c r="L22" s="164">
        <f t="shared" si="2"/>
        <v>0.00041620370370370335</v>
      </c>
    </row>
    <row r="23" spans="1:12" ht="12.75">
      <c r="A23" s="22"/>
      <c r="B23" s="20"/>
      <c r="C23" s="20"/>
      <c r="D23" s="20"/>
      <c r="E23" s="157"/>
      <c r="F23" s="158"/>
      <c r="G23" s="158"/>
      <c r="H23" s="158"/>
      <c r="I23" s="158"/>
      <c r="J23" s="158"/>
      <c r="K23" s="165"/>
      <c r="L23" s="166"/>
    </row>
  </sheetData>
  <sheetProtection/>
  <mergeCells count="2">
    <mergeCell ref="A1:L1"/>
    <mergeCell ref="I2:L2"/>
  </mergeCells>
  <printOptions/>
  <pageMargins left="0.89" right="0.393700787401575" top="0.36" bottom="0.26" header="0.4" footer="0.13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1" max="1" width="3.8515625" style="2" bestFit="1" customWidth="1"/>
    <col min="2" max="2" width="20.140625" style="6" customWidth="1"/>
    <col min="3" max="3" width="13.28125" style="6" customWidth="1"/>
    <col min="4" max="4" width="14.140625" style="6" customWidth="1"/>
    <col min="5" max="5" width="3.28125" style="2" bestFit="1" customWidth="1"/>
    <col min="6" max="7" width="9.421875" style="2" customWidth="1"/>
    <col min="8" max="8" width="9.421875" style="68" customWidth="1"/>
    <col min="9" max="12" width="8.140625" style="68" bestFit="1" customWidth="1"/>
    <col min="13" max="14" width="8.140625" style="101" customWidth="1"/>
  </cols>
  <sheetData>
    <row r="1" spans="1:14" ht="24" customHeight="1">
      <c r="A1" s="223" t="s">
        <v>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21" customHeight="1">
      <c r="A2" s="151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25">
        <v>41097</v>
      </c>
      <c r="M2" s="225"/>
      <c r="N2" s="225"/>
    </row>
    <row r="3" spans="1:14" s="26" customFormat="1" ht="45" customHeight="1">
      <c r="A3" s="54" t="s">
        <v>39</v>
      </c>
      <c r="B3" s="155" t="s">
        <v>0</v>
      </c>
      <c r="C3" s="226" t="s">
        <v>48</v>
      </c>
      <c r="D3" s="227"/>
      <c r="E3" s="55" t="s">
        <v>17</v>
      </c>
      <c r="F3" s="160" t="s">
        <v>56</v>
      </c>
      <c r="G3" s="148" t="s">
        <v>41</v>
      </c>
      <c r="H3" s="148" t="s">
        <v>42</v>
      </c>
      <c r="I3" s="148" t="s">
        <v>34</v>
      </c>
      <c r="J3" s="148" t="s">
        <v>35</v>
      </c>
      <c r="K3" s="148" t="s">
        <v>36</v>
      </c>
      <c r="L3" s="148" t="s">
        <v>37</v>
      </c>
      <c r="M3" s="148" t="s">
        <v>5</v>
      </c>
      <c r="N3" s="149" t="s">
        <v>6</v>
      </c>
    </row>
    <row r="4" spans="1:14" ht="12.75">
      <c r="A4" s="21">
        <f>Drivers!A3</f>
        <v>1</v>
      </c>
      <c r="B4" s="156" t="str">
        <f>Drivers!B3</f>
        <v>Seane Stone</v>
      </c>
      <c r="C4" s="8" t="str">
        <f>Drivers!E3</f>
        <v>Galant</v>
      </c>
      <c r="D4" s="8" t="str">
        <f>Drivers!F3</f>
        <v>White</v>
      </c>
      <c r="E4" s="8">
        <v>1</v>
      </c>
      <c r="F4" s="161">
        <f>SUM(G4:H4)</f>
        <v>0.006992824074074073</v>
      </c>
      <c r="G4" s="150">
        <f>'Stage 1'!S4</f>
        <v>0.003522222222222222</v>
      </c>
      <c r="H4" s="150">
        <f>I4+J4+K4+L4</f>
        <v>0.0034706018518518515</v>
      </c>
      <c r="I4" s="150">
        <f>'Stage 2'!E4</f>
        <v>0.0009335648148148149</v>
      </c>
      <c r="J4" s="150">
        <f>'Stage 2'!I4</f>
        <v>0.0008489583333333332</v>
      </c>
      <c r="K4" s="150">
        <f>'Stage 2'!M4</f>
        <v>0.00091875</v>
      </c>
      <c r="L4" s="150">
        <f>'Stage 2'!Q4</f>
        <v>0.0007693287037037036</v>
      </c>
      <c r="M4" s="163"/>
      <c r="N4" s="164"/>
    </row>
    <row r="5" spans="1:14" ht="12.75">
      <c r="A5" s="21">
        <f>Drivers!A7</f>
        <v>5</v>
      </c>
      <c r="B5" s="156" t="str">
        <f>Drivers!B7</f>
        <v>Darryn Picen</v>
      </c>
      <c r="C5" s="8" t="str">
        <f>Drivers!E7</f>
        <v>Lantra</v>
      </c>
      <c r="D5" s="8" t="str">
        <f>Drivers!F7</f>
        <v>White</v>
      </c>
      <c r="E5" s="8">
        <v>2</v>
      </c>
      <c r="F5" s="161">
        <f>SUM(G5:H5)</f>
        <v>0.0072481481481481485</v>
      </c>
      <c r="G5" s="150">
        <f>'Stage 1'!S8</f>
        <v>0.0036616898148148147</v>
      </c>
      <c r="H5" s="150">
        <f>I5+J5+K5+L5</f>
        <v>0.003586458333333334</v>
      </c>
      <c r="I5" s="150">
        <f>'Stage 2'!E8</f>
        <v>0.0009354166666666668</v>
      </c>
      <c r="J5" s="150">
        <f>'Stage 2'!I8</f>
        <v>0.0008788194444444445</v>
      </c>
      <c r="K5" s="150">
        <f>'Stage 2'!M8</f>
        <v>0.0009829861111111111</v>
      </c>
      <c r="L5" s="150">
        <f>'Stage 2'!Q8</f>
        <v>0.0007892361111111112</v>
      </c>
      <c r="M5" s="163">
        <f aca="true" t="shared" si="0" ref="M5:M22">F5-$F$4</f>
        <v>0.00025532407407407535</v>
      </c>
      <c r="N5" s="164">
        <f aca="true" t="shared" si="1" ref="N5:N22">F5-F4</f>
        <v>0.00025532407407407535</v>
      </c>
    </row>
    <row r="6" spans="1:14" ht="12.75">
      <c r="A6" s="21">
        <f>Drivers!A9</f>
        <v>7</v>
      </c>
      <c r="B6" s="156" t="str">
        <f>Drivers!B9</f>
        <v>Tim Batten</v>
      </c>
      <c r="C6" s="8" t="str">
        <f>Drivers!E9</f>
        <v>Excel</v>
      </c>
      <c r="D6" s="8" t="str">
        <f>Drivers!F9</f>
        <v>Silver/Black</v>
      </c>
      <c r="E6" s="8">
        <v>3</v>
      </c>
      <c r="F6" s="161">
        <f>SUM(G6:H6)</f>
        <v>0.007359837962962963</v>
      </c>
      <c r="G6" s="150">
        <f>'Stage 1'!S10</f>
        <v>0.0036844907407407408</v>
      </c>
      <c r="H6" s="150">
        <f>I6+J6+K6+L6</f>
        <v>0.003675347222222222</v>
      </c>
      <c r="I6" s="150">
        <f>'Stage 2'!E10</f>
        <v>0.0009751157407407408</v>
      </c>
      <c r="J6" s="150">
        <f>'Stage 2'!I10</f>
        <v>0.000905324074074074</v>
      </c>
      <c r="K6" s="150">
        <f>'Stage 2'!M10</f>
        <v>0.0009929398148148148</v>
      </c>
      <c r="L6" s="150">
        <f>'Stage 2'!Q10</f>
        <v>0.0008019675925925927</v>
      </c>
      <c r="M6" s="163">
        <f t="shared" si="0"/>
        <v>0.0003670138888888898</v>
      </c>
      <c r="N6" s="164">
        <f t="shared" si="1"/>
        <v>0.00011168981481481446</v>
      </c>
    </row>
    <row r="7" spans="1:14" ht="12.75">
      <c r="A7" s="21">
        <f>Drivers!A15</f>
        <v>13</v>
      </c>
      <c r="B7" s="156" t="str">
        <f>Drivers!B15</f>
        <v>Sam Eyles</v>
      </c>
      <c r="C7" s="8" t="str">
        <f>Drivers!E15</f>
        <v>Corona</v>
      </c>
      <c r="D7" s="8" t="str">
        <f>Drivers!F15</f>
        <v>White</v>
      </c>
      <c r="E7" s="8">
        <v>4</v>
      </c>
      <c r="F7" s="161">
        <f>SUM(G7:H7)</f>
        <v>0.007366203703703703</v>
      </c>
      <c r="G7" s="150">
        <f>'Stage 1'!S16</f>
        <v>0.0037179398148148145</v>
      </c>
      <c r="H7" s="150">
        <f>I7+J7+K7+L7</f>
        <v>0.003648263888888889</v>
      </c>
      <c r="I7" s="150">
        <f>'Stage 2'!E16</f>
        <v>0.0009703703703703705</v>
      </c>
      <c r="J7" s="150">
        <f>'Stage 2'!I16</f>
        <v>0.0008854166666666666</v>
      </c>
      <c r="K7" s="150">
        <f>'Stage 2'!M16</f>
        <v>0.000977662037037037</v>
      </c>
      <c r="L7" s="150">
        <f>'Stage 2'!Q16</f>
        <v>0.0008148148148148148</v>
      </c>
      <c r="M7" s="163">
        <f t="shared" si="0"/>
        <v>0.00037337962962962976</v>
      </c>
      <c r="N7" s="164">
        <f t="shared" si="1"/>
        <v>6.365740740739943E-06</v>
      </c>
    </row>
    <row r="8" spans="1:14" ht="12.75">
      <c r="A8" s="21">
        <f>Drivers!A11</f>
        <v>9</v>
      </c>
      <c r="B8" s="156" t="str">
        <f>Drivers!B11</f>
        <v>Ron Ferguson</v>
      </c>
      <c r="C8" s="8" t="str">
        <f>Drivers!E11</f>
        <v>Corolla</v>
      </c>
      <c r="D8" s="8" t="str">
        <f>Drivers!F11</f>
        <v>Orange</v>
      </c>
      <c r="E8" s="8">
        <v>5</v>
      </c>
      <c r="F8" s="161">
        <f>SUM(G8:H8)</f>
        <v>0.007402083333333333</v>
      </c>
      <c r="G8" s="150">
        <f>'Stage 1'!S12</f>
        <v>0.003627662037037037</v>
      </c>
      <c r="H8" s="150">
        <f>I8+J8+K8+L8</f>
        <v>0.0037744212962962966</v>
      </c>
      <c r="I8" s="150">
        <f>'Stage 2'!E12</f>
        <v>0.0011202546296296297</v>
      </c>
      <c r="J8" s="150">
        <f>'Stage 2'!I12</f>
        <v>0.0008648148148148149</v>
      </c>
      <c r="K8" s="150">
        <f>'Stage 2'!M12</f>
        <v>0.0009899305555555555</v>
      </c>
      <c r="L8" s="150">
        <f>'Stage 2'!Q12</f>
        <v>0.0007994212962962963</v>
      </c>
      <c r="M8" s="163">
        <f t="shared" si="0"/>
        <v>0.00040925925925926025</v>
      </c>
      <c r="N8" s="164">
        <f t="shared" si="1"/>
        <v>3.58796296296305E-05</v>
      </c>
    </row>
    <row r="9" spans="1:14" ht="12.75">
      <c r="A9" s="21">
        <f>Drivers!A4</f>
        <v>2</v>
      </c>
      <c r="B9" s="156" t="str">
        <f>Drivers!B4</f>
        <v>Brenton Lapworth</v>
      </c>
      <c r="C9" s="8" t="str">
        <f>Drivers!E4</f>
        <v>Corolla</v>
      </c>
      <c r="D9" s="8" t="str">
        <f>Drivers!F4</f>
        <v>Yellow</v>
      </c>
      <c r="E9" s="8">
        <v>6</v>
      </c>
      <c r="F9" s="161">
        <f>SUM(G9:H9)</f>
        <v>0.007535416666666668</v>
      </c>
      <c r="G9" s="150">
        <f>'Stage 1'!S5</f>
        <v>0.0036285879629629632</v>
      </c>
      <c r="H9" s="150">
        <f>I9+J9+K9+L9</f>
        <v>0.003906828703703704</v>
      </c>
      <c r="I9" s="150">
        <f>'Stage 2'!E5</f>
        <v>0.0012170138888888888</v>
      </c>
      <c r="J9" s="150">
        <f>'Stage 2'!I5</f>
        <v>0.0009063657407407407</v>
      </c>
      <c r="K9" s="150">
        <f>'Stage 2'!M5</f>
        <v>0.0009681712962962963</v>
      </c>
      <c r="L9" s="150">
        <f>'Stage 2'!Q5</f>
        <v>0.0008152777777777777</v>
      </c>
      <c r="M9" s="163">
        <f t="shared" si="0"/>
        <v>0.0005425925925925945</v>
      </c>
      <c r="N9" s="164">
        <f t="shared" si="1"/>
        <v>0.00013333333333333426</v>
      </c>
    </row>
    <row r="10" spans="1:14" ht="12.75">
      <c r="A10" s="21">
        <f>Drivers!A10</f>
        <v>8</v>
      </c>
      <c r="B10" s="156" t="str">
        <f>Drivers!B10</f>
        <v>Dave Lathwell</v>
      </c>
      <c r="C10" s="8" t="str">
        <f>Drivers!E10</f>
        <v>Corolla</v>
      </c>
      <c r="D10" s="8" t="str">
        <f>Drivers!F10</f>
        <v>Yellow/Black</v>
      </c>
      <c r="E10" s="8">
        <v>7</v>
      </c>
      <c r="F10" s="161">
        <f>SUM(G10:H10)</f>
        <v>0.0076488425925925925</v>
      </c>
      <c r="G10" s="150">
        <f>'Stage 1'!S11</f>
        <v>0.0038033564814814813</v>
      </c>
      <c r="H10" s="150">
        <f>I10+J10+K10+L10</f>
        <v>0.003845486111111111</v>
      </c>
      <c r="I10" s="150">
        <f>'Stage 2'!E11</f>
        <v>0.0009907407407407408</v>
      </c>
      <c r="J10" s="150">
        <f>'Stage 2'!I11</f>
        <v>0.000991087962962963</v>
      </c>
      <c r="K10" s="150">
        <f>'Stage 2'!M11</f>
        <v>0.001022800925925926</v>
      </c>
      <c r="L10" s="150">
        <f>'Stage 2'!Q11</f>
        <v>0.0008408564814814815</v>
      </c>
      <c r="M10" s="163">
        <f t="shared" si="0"/>
        <v>0.0006560185185185193</v>
      </c>
      <c r="N10" s="164">
        <f t="shared" si="1"/>
        <v>0.0001134259259259248</v>
      </c>
    </row>
    <row r="11" spans="1:14" ht="12.75">
      <c r="A11" s="21">
        <f>Drivers!A18</f>
        <v>16</v>
      </c>
      <c r="B11" s="156" t="str">
        <f>Drivers!B18</f>
        <v>Cameron Moody</v>
      </c>
      <c r="C11" s="8" t="str">
        <f>Drivers!E18</f>
        <v>Commodore</v>
      </c>
      <c r="D11" s="8" t="str">
        <f>Drivers!F18</f>
        <v>Red</v>
      </c>
      <c r="E11" s="8">
        <v>8</v>
      </c>
      <c r="F11" s="161">
        <f>SUM(G11:H11)</f>
        <v>0.007658796296296296</v>
      </c>
      <c r="G11" s="150">
        <f>'Stage 1'!S19</f>
        <v>0.0038675925925925926</v>
      </c>
      <c r="H11" s="150">
        <f>I11+J11+K11+L11</f>
        <v>0.0037912037037037037</v>
      </c>
      <c r="I11" s="150">
        <f>'Stage 2'!E19</f>
        <v>0.0010065972222222223</v>
      </c>
      <c r="J11" s="150">
        <f>'Stage 2'!I19</f>
        <v>0.0009567129629629629</v>
      </c>
      <c r="K11" s="150">
        <f>'Stage 2'!M19</f>
        <v>0.0010035879629629629</v>
      </c>
      <c r="L11" s="150">
        <f>'Stage 2'!Q19</f>
        <v>0.0008243055555555556</v>
      </c>
      <c r="M11" s="163">
        <f t="shared" si="0"/>
        <v>0.0006659722222222232</v>
      </c>
      <c r="N11" s="164">
        <f t="shared" si="1"/>
        <v>9.95370370370386E-06</v>
      </c>
    </row>
    <row r="12" spans="1:14" ht="12.75">
      <c r="A12" s="21">
        <f>Drivers!A12</f>
        <v>10</v>
      </c>
      <c r="B12" s="156" t="str">
        <f>Drivers!B12</f>
        <v>Andrew Lapworth</v>
      </c>
      <c r="C12" s="8" t="str">
        <f>Drivers!E12</f>
        <v>Corolla</v>
      </c>
      <c r="D12" s="8" t="str">
        <f>Drivers!F12</f>
        <v>Yellow</v>
      </c>
      <c r="E12" s="8">
        <v>9</v>
      </c>
      <c r="F12" s="161">
        <f>SUM(G12:H12)</f>
        <v>0.007693981481481482</v>
      </c>
      <c r="G12" s="150">
        <f>'Stage 1'!S13</f>
        <v>0.0038766203703703705</v>
      </c>
      <c r="H12" s="150">
        <f>I12+J12+K12+L12</f>
        <v>0.003817361111111111</v>
      </c>
      <c r="I12" s="150">
        <f>'Stage 2'!E13</f>
        <v>0.0010203703703703705</v>
      </c>
      <c r="J12" s="150">
        <f>'Stage 2'!I13</f>
        <v>0.0009262731481481482</v>
      </c>
      <c r="K12" s="150">
        <f>'Stage 2'!M13</f>
        <v>0.0010457175925925927</v>
      </c>
      <c r="L12" s="150">
        <f>'Stage 2'!Q13</f>
        <v>0.0008249999999999999</v>
      </c>
      <c r="M12" s="163">
        <f t="shared" si="0"/>
        <v>0.000701157407407409</v>
      </c>
      <c r="N12" s="164">
        <f t="shared" si="1"/>
        <v>3.518518518518584E-05</v>
      </c>
    </row>
    <row r="13" spans="1:14" ht="12.75">
      <c r="A13" s="21">
        <f>Drivers!A20</f>
        <v>18</v>
      </c>
      <c r="B13" s="156" t="str">
        <f>Drivers!B20</f>
        <v>Rodney Barrett</v>
      </c>
      <c r="C13" s="8" t="str">
        <f>Drivers!E20</f>
        <v>Corolla</v>
      </c>
      <c r="D13" s="8" t="str">
        <f>Drivers!F20</f>
        <v>Yellow</v>
      </c>
      <c r="E13" s="8">
        <v>10</v>
      </c>
      <c r="F13" s="161">
        <f>SUM(G13:H13)</f>
        <v>0.0077053240740740745</v>
      </c>
      <c r="G13" s="150">
        <f>'Stage 1'!S21</f>
        <v>0.003837962962962963</v>
      </c>
      <c r="H13" s="150">
        <f>I13+J13+K13+L13</f>
        <v>0.003867361111111111</v>
      </c>
      <c r="I13" s="150">
        <f>'Stage 2'!E21</f>
        <v>0.0010402777777777778</v>
      </c>
      <c r="J13" s="150">
        <f>'Stage 2'!I21</f>
        <v>0.000945486111111111</v>
      </c>
      <c r="K13" s="150">
        <f>'Stage 2'!M21</f>
        <v>0.0010511574074074076</v>
      </c>
      <c r="L13" s="150">
        <f>'Stage 2'!Q21</f>
        <v>0.0008304398148148148</v>
      </c>
      <c r="M13" s="163">
        <f t="shared" si="0"/>
        <v>0.0007125000000000013</v>
      </c>
      <c r="N13" s="164">
        <f t="shared" si="1"/>
        <v>1.1342592592592307E-05</v>
      </c>
    </row>
    <row r="14" spans="1:14" ht="12.75">
      <c r="A14" s="21">
        <f>Drivers!A6</f>
        <v>4</v>
      </c>
      <c r="B14" s="156" t="str">
        <f>Drivers!B6</f>
        <v>Peter Eyles</v>
      </c>
      <c r="C14" s="8" t="str">
        <f>Drivers!E6</f>
        <v>Corona</v>
      </c>
      <c r="D14" s="8" t="str">
        <f>Drivers!F6</f>
        <v>White</v>
      </c>
      <c r="E14" s="8">
        <v>11</v>
      </c>
      <c r="F14" s="161">
        <f>SUM(G14:H14)</f>
        <v>0.007710532407407407</v>
      </c>
      <c r="G14" s="150">
        <f>'Stage 1'!S7</f>
        <v>0.003818171296296296</v>
      </c>
      <c r="H14" s="150">
        <f>I14+J14+K14+L14</f>
        <v>0.0038923611111111116</v>
      </c>
      <c r="I14" s="150">
        <f>'Stage 2'!E7</f>
        <v>0.0011591435185185186</v>
      </c>
      <c r="J14" s="150">
        <f>'Stage 2'!I7</f>
        <v>0.0009125</v>
      </c>
      <c r="K14" s="150">
        <f>'Stage 2'!M7</f>
        <v>0.0009895833333333334</v>
      </c>
      <c r="L14" s="150">
        <f>'Stage 2'!Q7</f>
        <v>0.0008311342592592593</v>
      </c>
      <c r="M14" s="163">
        <f>F14-$F$4</f>
        <v>0.0007177083333333341</v>
      </c>
      <c r="N14" s="164">
        <f>F14-F13</f>
        <v>5.20833333333276E-06</v>
      </c>
    </row>
    <row r="15" spans="1:14" ht="12.75">
      <c r="A15" s="21">
        <f>Drivers!A5</f>
        <v>3</v>
      </c>
      <c r="B15" s="156" t="str">
        <f>Drivers!B5</f>
        <v>Dene Courtis</v>
      </c>
      <c r="C15" s="8" t="str">
        <f>Drivers!E5</f>
        <v>Corolla</v>
      </c>
      <c r="D15" s="8" t="str">
        <f>Drivers!F5</f>
        <v>Red</v>
      </c>
      <c r="E15" s="8">
        <v>12</v>
      </c>
      <c r="F15" s="161">
        <f>SUM(G15:H15)</f>
        <v>0.007722337962962962</v>
      </c>
      <c r="G15" s="150">
        <f>'Stage 1'!S6</f>
        <v>0.003710185185185185</v>
      </c>
      <c r="H15" s="150">
        <f>I15+J15+K15+L15</f>
        <v>0.004012152777777778</v>
      </c>
      <c r="I15" s="150">
        <f>'Stage 2'!E6</f>
        <v>0.0012170138888888888</v>
      </c>
      <c r="J15" s="150">
        <f>'Stage 2'!I6</f>
        <v>0.000882523148148148</v>
      </c>
      <c r="K15" s="150">
        <f>'Stage 2'!M6</f>
        <v>0.0011324074074074075</v>
      </c>
      <c r="L15" s="150">
        <f>'Stage 2'!Q6</f>
        <v>0.0007802083333333333</v>
      </c>
      <c r="M15" s="163">
        <f t="shared" si="0"/>
        <v>0.0007295138888888889</v>
      </c>
      <c r="N15" s="164">
        <f>F15-F13</f>
        <v>1.7013888888887593E-05</v>
      </c>
    </row>
    <row r="16" spans="1:14" ht="12.75">
      <c r="A16" s="21">
        <v>11</v>
      </c>
      <c r="B16" s="156" t="str">
        <f>Drivers!B13</f>
        <v>Robert King</v>
      </c>
      <c r="C16" s="8" t="str">
        <f>Drivers!E13</f>
        <v>Corolla</v>
      </c>
      <c r="D16" s="8" t="str">
        <f>Drivers!F13</f>
        <v>Red</v>
      </c>
      <c r="E16" s="8">
        <v>13</v>
      </c>
      <c r="F16" s="161">
        <f>SUM(G16:H16)</f>
        <v>0.007802777777777778</v>
      </c>
      <c r="G16" s="150">
        <f>'Stage 1'!S14</f>
        <v>0.003724421296296297</v>
      </c>
      <c r="H16" s="150">
        <f>I16+J16+K16+L16</f>
        <v>0.004078356481481481</v>
      </c>
      <c r="I16" s="150">
        <f>'Stage 2'!E14</f>
        <v>0.0012170138888888888</v>
      </c>
      <c r="J16" s="150">
        <f>'Stage 2'!I14</f>
        <v>0.0009118055555555555</v>
      </c>
      <c r="K16" s="150">
        <f>'Stage 2'!M14</f>
        <v>0.0011324074074074075</v>
      </c>
      <c r="L16" s="150">
        <f>'Stage 2'!Q14</f>
        <v>0.0008171296296296298</v>
      </c>
      <c r="M16" s="163">
        <f t="shared" si="0"/>
        <v>0.0008099537037037051</v>
      </c>
      <c r="N16" s="164">
        <f t="shared" si="1"/>
        <v>8.043981481481617E-05</v>
      </c>
    </row>
    <row r="17" spans="1:14" ht="12.75">
      <c r="A17" s="21">
        <f>Drivers!A16</f>
        <v>14</v>
      </c>
      <c r="B17" s="156" t="str">
        <f>Drivers!B16</f>
        <v>Ashley Richardson</v>
      </c>
      <c r="C17" s="8" t="str">
        <f>Drivers!E16</f>
        <v>Corolla</v>
      </c>
      <c r="D17" s="8" t="str">
        <f>Drivers!F16</f>
        <v>Red</v>
      </c>
      <c r="E17" s="8">
        <v>14</v>
      </c>
      <c r="F17" s="161">
        <f>SUM(G17:H17)</f>
        <v>0.007882407407407407</v>
      </c>
      <c r="G17" s="150">
        <f>'Stage 1'!S17</f>
        <v>0.003869328703703704</v>
      </c>
      <c r="H17" s="150">
        <f>I17+J17+K17+L17</f>
        <v>0.004013078703703704</v>
      </c>
      <c r="I17" s="150">
        <f>'Stage 2'!E17</f>
        <v>0.0012170138888888888</v>
      </c>
      <c r="J17" s="150">
        <f>'Stage 2'!I17</f>
        <v>0.000941435185185185</v>
      </c>
      <c r="K17" s="150">
        <f>'Stage 2'!M17</f>
        <v>0.0009739583333333332</v>
      </c>
      <c r="L17" s="150">
        <f>'Stage 2'!Q17</f>
        <v>0.0008806712962962964</v>
      </c>
      <c r="M17" s="163">
        <f t="shared" si="0"/>
        <v>0.0008895833333333342</v>
      </c>
      <c r="N17" s="164">
        <f t="shared" si="1"/>
        <v>7.962962962962915E-05</v>
      </c>
    </row>
    <row r="18" spans="1:14" ht="12.75">
      <c r="A18" s="21">
        <f>Drivers!A8</f>
        <v>6</v>
      </c>
      <c r="B18" s="156" t="str">
        <f>Drivers!B8</f>
        <v>Garry Butler</v>
      </c>
      <c r="C18" s="8" t="str">
        <f>Drivers!E8</f>
        <v>Escort</v>
      </c>
      <c r="D18" s="8" t="str">
        <f>Drivers!F8</f>
        <v>Orange</v>
      </c>
      <c r="E18" s="8">
        <v>15</v>
      </c>
      <c r="F18" s="161">
        <f>SUM(G18:H18)</f>
        <v>0.007913888888888889</v>
      </c>
      <c r="G18" s="150">
        <f>'Stage 1'!S9</f>
        <v>0.004424652777777778</v>
      </c>
      <c r="H18" s="150">
        <f>I18+J18+K18+L18</f>
        <v>0.003489236111111111</v>
      </c>
      <c r="I18" s="150">
        <f>'Stage 2'!E9</f>
        <v>0.0009375000000000001</v>
      </c>
      <c r="J18" s="150">
        <f>'Stage 2'!I9</f>
        <v>0.0008547453703703704</v>
      </c>
      <c r="K18" s="150">
        <f>'Stage 2'!M9</f>
        <v>0.0009273148148148147</v>
      </c>
      <c r="L18" s="150">
        <f>'Stage 2'!Q9</f>
        <v>0.0007696759259259259</v>
      </c>
      <c r="M18" s="163">
        <f t="shared" si="0"/>
        <v>0.0009210648148148155</v>
      </c>
      <c r="N18" s="164">
        <f t="shared" si="1"/>
        <v>3.148148148148129E-05</v>
      </c>
    </row>
    <row r="19" spans="1:14" ht="12.75">
      <c r="A19" s="21">
        <f>Drivers!A17</f>
        <v>15</v>
      </c>
      <c r="B19" s="156" t="str">
        <f>Drivers!B17</f>
        <v>Neal Johnson</v>
      </c>
      <c r="C19" s="8" t="str">
        <f>Drivers!E17</f>
        <v>180B</v>
      </c>
      <c r="D19" s="8" t="str">
        <f>Drivers!F17</f>
        <v>Blue</v>
      </c>
      <c r="E19" s="8">
        <v>16</v>
      </c>
      <c r="F19" s="161">
        <f>SUM(G19:H19)</f>
        <v>0.007934375</v>
      </c>
      <c r="G19" s="150">
        <f>'Stage 1'!S18</f>
        <v>0.003943171296296296</v>
      </c>
      <c r="H19" s="150">
        <f>I19+J19+K19+L19</f>
        <v>0.003991203703703703</v>
      </c>
      <c r="I19" s="150">
        <f>'Stage 2'!E18</f>
        <v>0.0011111111111111111</v>
      </c>
      <c r="J19" s="150">
        <f>'Stage 2'!I18</f>
        <v>0.000944675925925926</v>
      </c>
      <c r="K19" s="150">
        <f>'Stage 2'!M18</f>
        <v>0.0010460648148148148</v>
      </c>
      <c r="L19" s="150">
        <f>'Stage 2'!Q18</f>
        <v>0.0008893518518518518</v>
      </c>
      <c r="M19" s="163">
        <f t="shared" si="0"/>
        <v>0.0009415509259259273</v>
      </c>
      <c r="N19" s="164">
        <f t="shared" si="1"/>
        <v>2.0486111111111746E-05</v>
      </c>
    </row>
    <row r="20" spans="1:14" ht="12.75">
      <c r="A20" s="21">
        <f>Drivers!A19</f>
        <v>17</v>
      </c>
      <c r="B20" s="156" t="str">
        <f>Drivers!B19</f>
        <v>Ben Lathwell</v>
      </c>
      <c r="C20" s="8" t="str">
        <f>Drivers!E19</f>
        <v>Corolla</v>
      </c>
      <c r="D20" s="8" t="str">
        <f>Drivers!F19</f>
        <v>Yellow/Black</v>
      </c>
      <c r="E20" s="8">
        <v>17</v>
      </c>
      <c r="F20" s="161">
        <f>SUM(G20:H20)</f>
        <v>0.008159722222222221</v>
      </c>
      <c r="G20" s="150">
        <f>'Stage 1'!S20</f>
        <v>0.004220949074074074</v>
      </c>
      <c r="H20" s="150">
        <f>I20+J20+K20+L20</f>
        <v>0.003938773148148148</v>
      </c>
      <c r="I20" s="150">
        <f>'Stage 2'!E20</f>
        <v>0.0011143518518518518</v>
      </c>
      <c r="J20" s="150">
        <f>'Stage 2'!I20</f>
        <v>0.0009429398148148147</v>
      </c>
      <c r="K20" s="150">
        <f>'Stage 2'!M20</f>
        <v>0.001011226851851852</v>
      </c>
      <c r="L20" s="150">
        <f>'Stage 2'!Q20</f>
        <v>0.0008702546296296296</v>
      </c>
      <c r="M20" s="163">
        <f t="shared" si="0"/>
        <v>0.0011668981481481478</v>
      </c>
      <c r="N20" s="164">
        <f t="shared" si="1"/>
        <v>0.00022534722222222053</v>
      </c>
    </row>
    <row r="21" spans="1:14" ht="12.75">
      <c r="A21" s="21">
        <f>Drivers!A21</f>
        <v>19</v>
      </c>
      <c r="B21" s="156" t="str">
        <f>Drivers!B21</f>
        <v>Zac Eyles</v>
      </c>
      <c r="C21" s="8" t="str">
        <f>Drivers!E21</f>
        <v>Corona</v>
      </c>
      <c r="D21" s="8" t="str">
        <f>Drivers!F21</f>
        <v>White</v>
      </c>
      <c r="E21" s="8">
        <v>18</v>
      </c>
      <c r="F21" s="161">
        <f>SUM(G21:H21)</f>
        <v>0.008213773148148147</v>
      </c>
      <c r="G21" s="150">
        <f>'Stage 1'!S22</f>
        <v>0.0041841435185185185</v>
      </c>
      <c r="H21" s="150">
        <f>I21+J21+K21+L21</f>
        <v>0.0040296296296296295</v>
      </c>
      <c r="I21" s="150">
        <f>'Stage 2'!E22</f>
        <v>0.0010629629629629628</v>
      </c>
      <c r="J21" s="150">
        <f>'Stage 2'!I22</f>
        <v>0.0010055555555555555</v>
      </c>
      <c r="K21" s="150">
        <f>'Stage 2'!M22</f>
        <v>0.0010745370370370373</v>
      </c>
      <c r="L21" s="150">
        <f>'Stage 2'!Q22</f>
        <v>0.000886574074074074</v>
      </c>
      <c r="M21" s="163">
        <f t="shared" si="0"/>
        <v>0.001220949074074074</v>
      </c>
      <c r="N21" s="164">
        <f t="shared" si="1"/>
        <v>5.405092592592614E-05</v>
      </c>
    </row>
    <row r="22" spans="1:14" ht="12.75">
      <c r="A22" s="21">
        <f>Drivers!A14</f>
        <v>12</v>
      </c>
      <c r="B22" s="156" t="str">
        <f>Drivers!B14</f>
        <v>Malcolm Thompson</v>
      </c>
      <c r="C22" s="8" t="str">
        <f>Drivers!E14</f>
        <v>120Y</v>
      </c>
      <c r="D22" s="8" t="str">
        <f>Drivers!F14</f>
        <v>Yellow</v>
      </c>
      <c r="E22" s="8">
        <v>19</v>
      </c>
      <c r="F22" s="161">
        <f>SUM(G22:H22)</f>
        <v>0.008847222222222222</v>
      </c>
      <c r="G22" s="150">
        <f>'Stage 1'!S15</f>
        <v>0.004840856481481482</v>
      </c>
      <c r="H22" s="150">
        <f>I22+J22+K22+L22</f>
        <v>0.004006365740740741</v>
      </c>
      <c r="I22" s="150">
        <f>'Stage 2'!E15</f>
        <v>0.0010655092592592593</v>
      </c>
      <c r="J22" s="150">
        <f>'Stage 2'!I15</f>
        <v>0.001053587962962963</v>
      </c>
      <c r="K22" s="150">
        <f>'Stage 2'!M15</f>
        <v>0.0010362268518518518</v>
      </c>
      <c r="L22" s="150">
        <f>'Stage 2'!Q15</f>
        <v>0.0008510416666666667</v>
      </c>
      <c r="M22" s="163">
        <f t="shared" si="0"/>
        <v>0.0018543981481481484</v>
      </c>
      <c r="N22" s="164">
        <f t="shared" si="1"/>
        <v>0.0006334490740740745</v>
      </c>
    </row>
    <row r="23" spans="1:14" ht="12.75">
      <c r="A23" s="22"/>
      <c r="B23" s="159"/>
      <c r="C23" s="159"/>
      <c r="D23" s="159"/>
      <c r="E23" s="157"/>
      <c r="F23" s="162"/>
      <c r="G23" s="158"/>
      <c r="H23" s="158"/>
      <c r="I23" s="158"/>
      <c r="J23" s="158"/>
      <c r="K23" s="158"/>
      <c r="L23" s="158"/>
      <c r="M23" s="165"/>
      <c r="N23" s="166"/>
    </row>
  </sheetData>
  <sheetProtection/>
  <mergeCells count="3">
    <mergeCell ref="C3:D3"/>
    <mergeCell ref="A1:N1"/>
    <mergeCell ref="L2:N2"/>
  </mergeCells>
  <printOptions/>
  <pageMargins left="1.21" right="0.393700787401575" top="0.590551181102362" bottom="0.590551181102362" header="0.511811023622047" footer="0.511811023622047"/>
  <pageSetup fitToHeight="1" fitToWidth="1"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1" max="1" width="3.8515625" style="2" bestFit="1" customWidth="1"/>
    <col min="2" max="2" width="20.140625" style="6" customWidth="1"/>
    <col min="3" max="3" width="13.421875" style="6" customWidth="1"/>
    <col min="4" max="4" width="13.8515625" style="6" customWidth="1"/>
    <col min="5" max="5" width="3.28125" style="2" bestFit="1" customWidth="1"/>
    <col min="6" max="6" width="9.421875" style="2" customWidth="1"/>
    <col min="7" max="8" width="8.140625" style="2" customWidth="1"/>
    <col min="9" max="13" width="8.140625" style="68" bestFit="1" customWidth="1"/>
    <col min="14" max="15" width="8.140625" style="101" bestFit="1" customWidth="1"/>
  </cols>
  <sheetData>
    <row r="1" spans="1:15" ht="24" customHeight="1">
      <c r="A1" s="223" t="s">
        <v>69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21" customHeight="1">
      <c r="A2" s="151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225">
        <v>41097</v>
      </c>
      <c r="N2" s="225"/>
      <c r="O2" s="225"/>
    </row>
    <row r="3" spans="1:15" s="26" customFormat="1" ht="51.75" customHeight="1">
      <c r="A3" s="54" t="s">
        <v>39</v>
      </c>
      <c r="B3" s="155" t="s">
        <v>0</v>
      </c>
      <c r="C3" s="226" t="s">
        <v>48</v>
      </c>
      <c r="D3" s="227"/>
      <c r="E3" s="55" t="s">
        <v>17</v>
      </c>
      <c r="F3" s="160" t="s">
        <v>58</v>
      </c>
      <c r="G3" s="148" t="s">
        <v>41</v>
      </c>
      <c r="H3" s="148" t="s">
        <v>42</v>
      </c>
      <c r="I3" s="148" t="s">
        <v>43</v>
      </c>
      <c r="J3" s="148" t="s">
        <v>30</v>
      </c>
      <c r="K3" s="148" t="s">
        <v>31</v>
      </c>
      <c r="L3" s="148" t="s">
        <v>32</v>
      </c>
      <c r="M3" s="148" t="s">
        <v>33</v>
      </c>
      <c r="N3" s="148" t="s">
        <v>5</v>
      </c>
      <c r="O3" s="149" t="s">
        <v>6</v>
      </c>
    </row>
    <row r="4" spans="1:15" ht="12.75">
      <c r="A4" s="21">
        <f>Drivers!A3</f>
        <v>1</v>
      </c>
      <c r="B4" s="11" t="str">
        <f>Drivers!B3</f>
        <v>Seane Stone</v>
      </c>
      <c r="C4" s="8" t="str">
        <f>Drivers!E3</f>
        <v>Galant</v>
      </c>
      <c r="D4" s="8" t="str">
        <f>Drivers!F3</f>
        <v>White</v>
      </c>
      <c r="E4" s="8">
        <v>1</v>
      </c>
      <c r="F4" s="202">
        <f>SUM(G4:I4)</f>
        <v>0.010554282407407408</v>
      </c>
      <c r="G4" s="167">
        <f>'Stage 1'!S4</f>
        <v>0.003522222222222222</v>
      </c>
      <c r="H4" s="167">
        <f>'Stage 2'!S4</f>
        <v>0.003470601851851852</v>
      </c>
      <c r="I4" s="150">
        <f>J4+K4+L4+M4</f>
        <v>0.003561458333333333</v>
      </c>
      <c r="J4" s="150">
        <f>'Stage 3'!E4</f>
        <v>0.0006763888888888888</v>
      </c>
      <c r="K4" s="150">
        <f>'Stage 3'!I4</f>
        <v>0.0010658564814814814</v>
      </c>
      <c r="L4" s="150">
        <f>'Stage 3'!M4</f>
        <v>0.000666550925925926</v>
      </c>
      <c r="M4" s="150">
        <f>'Stage 3'!Q4</f>
        <v>0.001152662037037037</v>
      </c>
      <c r="N4" s="163"/>
      <c r="O4" s="164"/>
    </row>
    <row r="5" spans="1:15" ht="12.75">
      <c r="A5" s="21">
        <f>Drivers!A7</f>
        <v>5</v>
      </c>
      <c r="B5" s="11" t="str">
        <f>Drivers!B7</f>
        <v>Darryn Picen</v>
      </c>
      <c r="C5" s="8" t="str">
        <f>Drivers!E7</f>
        <v>Lantra</v>
      </c>
      <c r="D5" s="8" t="str">
        <f>Drivers!F7</f>
        <v>White</v>
      </c>
      <c r="E5" s="8">
        <v>2</v>
      </c>
      <c r="F5" s="203">
        <f>SUM(G5:I5)</f>
        <v>0.01089814814814815</v>
      </c>
      <c r="G5" s="150">
        <f>'Stage 1'!S8</f>
        <v>0.0036616898148148147</v>
      </c>
      <c r="H5" s="150">
        <f>'Stage 2'!S8</f>
        <v>0.003586458333333334</v>
      </c>
      <c r="I5" s="150">
        <f>J5+K5+L5+M5</f>
        <v>0.0036500000000000005</v>
      </c>
      <c r="J5" s="150">
        <f>'Stage 3'!E8</f>
        <v>0.0007140046296296296</v>
      </c>
      <c r="K5" s="150">
        <f>'Stage 3'!I8</f>
        <v>0.0011158564814814813</v>
      </c>
      <c r="L5" s="150">
        <f>'Stage 3'!M8</f>
        <v>0.0007068287037037038</v>
      </c>
      <c r="M5" s="150">
        <f>'Stage 3'!Q8</f>
        <v>0.0011133101851851853</v>
      </c>
      <c r="N5" s="163">
        <f aca="true" t="shared" si="0" ref="N5:N22">F5-$F$4</f>
        <v>0.0003438657407407418</v>
      </c>
      <c r="O5" s="164">
        <f aca="true" t="shared" si="1" ref="O5:O22">F5-F4</f>
        <v>0.0003438657407407418</v>
      </c>
    </row>
    <row r="6" spans="1:15" ht="12.75">
      <c r="A6" s="21">
        <f>Drivers!A11</f>
        <v>9</v>
      </c>
      <c r="B6" s="11" t="str">
        <f>Drivers!B11</f>
        <v>Ron Ferguson</v>
      </c>
      <c r="C6" s="8" t="str">
        <f>Drivers!E11</f>
        <v>Corolla</v>
      </c>
      <c r="D6" s="8" t="str">
        <f>Drivers!F11</f>
        <v>Orange</v>
      </c>
      <c r="E6" s="8">
        <v>3</v>
      </c>
      <c r="F6" s="203">
        <f>SUM(G6:I6)</f>
        <v>0.011040740740740742</v>
      </c>
      <c r="G6" s="150">
        <f>'Stage 1'!S12</f>
        <v>0.003627662037037037</v>
      </c>
      <c r="H6" s="150">
        <f>'Stage 2'!S12</f>
        <v>0.0037744212962962966</v>
      </c>
      <c r="I6" s="150">
        <f>J6+K6+L6+M6</f>
        <v>0.0036386574074074077</v>
      </c>
      <c r="J6" s="150">
        <f>'Stage 3'!E12</f>
        <v>0.0006966435185185186</v>
      </c>
      <c r="K6" s="150">
        <f>'Stage 3'!I12</f>
        <v>0.0011252314814814816</v>
      </c>
      <c r="L6" s="150">
        <f>'Stage 3'!M12</f>
        <v>0.0006796296296296297</v>
      </c>
      <c r="M6" s="150">
        <f>'Stage 3'!Q12</f>
        <v>0.0011371527777777777</v>
      </c>
      <c r="N6" s="163">
        <f t="shared" si="0"/>
        <v>0.00048645833333333353</v>
      </c>
      <c r="O6" s="164">
        <f t="shared" si="1"/>
        <v>0.00014259259259259173</v>
      </c>
    </row>
    <row r="7" spans="1:15" ht="12.75">
      <c r="A7" s="21">
        <f>Drivers!A9</f>
        <v>7</v>
      </c>
      <c r="B7" s="11" t="str">
        <f>Drivers!B9</f>
        <v>Tim Batten</v>
      </c>
      <c r="C7" s="8" t="str">
        <f>Drivers!E9</f>
        <v>Excel</v>
      </c>
      <c r="D7" s="8" t="str">
        <f>Drivers!F9</f>
        <v>Silver/Black</v>
      </c>
      <c r="E7" s="8">
        <v>4</v>
      </c>
      <c r="F7" s="203">
        <f>SUM(G7:I7)</f>
        <v>0.011084143518518517</v>
      </c>
      <c r="G7" s="150">
        <f>'Stage 1'!S10</f>
        <v>0.0036844907407407408</v>
      </c>
      <c r="H7" s="150">
        <f>'Stage 2'!S10</f>
        <v>0.003675347222222222</v>
      </c>
      <c r="I7" s="150">
        <f>J7+K7+L7+M7</f>
        <v>0.0037243055555555554</v>
      </c>
      <c r="J7" s="150">
        <f>'Stage 3'!E10</f>
        <v>0.0007237268518518518</v>
      </c>
      <c r="K7" s="150">
        <f>'Stage 3'!I10</f>
        <v>0.0011407407407407408</v>
      </c>
      <c r="L7" s="150">
        <f>'Stage 3'!M10</f>
        <v>0.0007107638888888889</v>
      </c>
      <c r="M7" s="150">
        <f>'Stage 3'!Q10</f>
        <v>0.001149074074074074</v>
      </c>
      <c r="N7" s="163">
        <f t="shared" si="0"/>
        <v>0.0005298611111111094</v>
      </c>
      <c r="O7" s="164">
        <f t="shared" si="1"/>
        <v>4.340277777777589E-05</v>
      </c>
    </row>
    <row r="8" spans="1:15" ht="12.75">
      <c r="A8" s="21">
        <f>Drivers!A4</f>
        <v>2</v>
      </c>
      <c r="B8" s="11" t="str">
        <f>Drivers!B4</f>
        <v>Brenton Lapworth</v>
      </c>
      <c r="C8" s="8" t="str">
        <f>Drivers!E4</f>
        <v>Corolla</v>
      </c>
      <c r="D8" s="8" t="str">
        <f>Drivers!F4</f>
        <v>Yellow</v>
      </c>
      <c r="E8" s="8">
        <v>5</v>
      </c>
      <c r="F8" s="203">
        <f>SUM(G8:I8)</f>
        <v>0.01145960648148148</v>
      </c>
      <c r="G8" s="150">
        <f>'Stage 1'!S5</f>
        <v>0.0036285879629629632</v>
      </c>
      <c r="H8" s="150">
        <f>'Stage 2'!S5</f>
        <v>0.003906828703703703</v>
      </c>
      <c r="I8" s="150">
        <f>J8+K8+L8+M8</f>
        <v>0.003924189814814814</v>
      </c>
      <c r="J8" s="150">
        <f>'Stage 3'!E5</f>
        <v>0.0007305555555555556</v>
      </c>
      <c r="K8" s="150">
        <f>'Stage 3'!I5</f>
        <v>0.0012517361111111112</v>
      </c>
      <c r="L8" s="150">
        <f>'Stage 3'!M5</f>
        <v>0.0008065972222222221</v>
      </c>
      <c r="M8" s="150">
        <f>'Stage 3'!Q5</f>
        <v>0.0011353009259259259</v>
      </c>
      <c r="N8" s="163">
        <f t="shared" si="0"/>
        <v>0.0009053240740740723</v>
      </c>
      <c r="O8" s="164">
        <f t="shared" si="1"/>
        <v>0.00037546296296296286</v>
      </c>
    </row>
    <row r="9" spans="1:15" ht="12.75">
      <c r="A9" s="21">
        <f>Drivers!A10</f>
        <v>8</v>
      </c>
      <c r="B9" s="11" t="str">
        <f>Drivers!B10</f>
        <v>Dave Lathwell</v>
      </c>
      <c r="C9" s="8" t="str">
        <f>Drivers!E10</f>
        <v>Corolla</v>
      </c>
      <c r="D9" s="8" t="str">
        <f>Drivers!F10</f>
        <v>Yellow/Black</v>
      </c>
      <c r="E9" s="8">
        <v>6</v>
      </c>
      <c r="F9" s="203">
        <f>SUM(G9:I9)</f>
        <v>0.011472337962962962</v>
      </c>
      <c r="G9" s="150">
        <f>'Stage 1'!S11</f>
        <v>0.0038033564814814813</v>
      </c>
      <c r="H9" s="150">
        <f>'Stage 2'!S11</f>
        <v>0.003845486111111111</v>
      </c>
      <c r="I9" s="150">
        <f>J9+K9+L9+M9</f>
        <v>0.0038234953703703703</v>
      </c>
      <c r="J9" s="150">
        <f>'Stage 3'!E11</f>
        <v>0.0007223379629629629</v>
      </c>
      <c r="K9" s="150">
        <f>'Stage 3'!I11</f>
        <v>0.0011907407407407407</v>
      </c>
      <c r="L9" s="150">
        <f>'Stage 3'!M11</f>
        <v>0.0007031249999999999</v>
      </c>
      <c r="M9" s="150">
        <f>'Stage 3'!Q11</f>
        <v>0.0012072916666666668</v>
      </c>
      <c r="N9" s="163">
        <f t="shared" si="0"/>
        <v>0.0009180555555555539</v>
      </c>
      <c r="O9" s="164">
        <f t="shared" si="1"/>
        <v>1.2731481481481621E-05</v>
      </c>
    </row>
    <row r="10" spans="1:15" ht="12.75">
      <c r="A10" s="21">
        <f>Drivers!A8</f>
        <v>6</v>
      </c>
      <c r="B10" s="11" t="str">
        <f>Drivers!B8</f>
        <v>Garry Butler</v>
      </c>
      <c r="C10" s="8" t="str">
        <f>Drivers!E8</f>
        <v>Escort</v>
      </c>
      <c r="D10" s="8" t="str">
        <f>Drivers!F8</f>
        <v>Orange</v>
      </c>
      <c r="E10" s="8">
        <v>7</v>
      </c>
      <c r="F10" s="203">
        <f>SUM(G10:I10)</f>
        <v>0.011474305555555555</v>
      </c>
      <c r="G10" s="150">
        <f>'Stage 1'!S9</f>
        <v>0.004424652777777778</v>
      </c>
      <c r="H10" s="150">
        <f>'Stage 2'!S9</f>
        <v>0.003489236111111111</v>
      </c>
      <c r="I10" s="150">
        <f>J10+K10+L10+M10</f>
        <v>0.0035604166666666666</v>
      </c>
      <c r="J10" s="150">
        <f>'Stage 3'!E9</f>
        <v>0.0006731481481481481</v>
      </c>
      <c r="K10" s="150">
        <f>'Stage 3'!I9</f>
        <v>0.0010983796296296295</v>
      </c>
      <c r="L10" s="150">
        <f>'Stage 3'!M9</f>
        <v>0.0006655092592592594</v>
      </c>
      <c r="M10" s="150">
        <f>'Stage 3'!Q9</f>
        <v>0.0011233796296296296</v>
      </c>
      <c r="N10" s="163">
        <f t="shared" si="0"/>
        <v>0.0009200231481481472</v>
      </c>
      <c r="O10" s="164">
        <f t="shared" si="1"/>
        <v>1.9675925925933396E-06</v>
      </c>
    </row>
    <row r="11" spans="1:15" ht="12.75">
      <c r="A11" s="21">
        <f>Drivers!A18</f>
        <v>16</v>
      </c>
      <c r="B11" s="11" t="str">
        <f>Drivers!B18</f>
        <v>Cameron Moody</v>
      </c>
      <c r="C11" s="8" t="str">
        <f>Drivers!E18</f>
        <v>Commodore</v>
      </c>
      <c r="D11" s="8" t="str">
        <f>Drivers!F18</f>
        <v>Red</v>
      </c>
      <c r="E11" s="8">
        <v>8</v>
      </c>
      <c r="F11" s="203">
        <f>SUM(G11:I11)</f>
        <v>0.011496296296296296</v>
      </c>
      <c r="G11" s="150">
        <f>'Stage 1'!S19</f>
        <v>0.0038675925925925926</v>
      </c>
      <c r="H11" s="150">
        <f>'Stage 2'!S19</f>
        <v>0.0037912037037037037</v>
      </c>
      <c r="I11" s="150">
        <f>J11+K11+L11+M11</f>
        <v>0.0038374999999999998</v>
      </c>
      <c r="J11" s="150">
        <f>'Stage 3'!E19</f>
        <v>0.0007393518518518518</v>
      </c>
      <c r="K11" s="150">
        <f>'Stage 3'!I19</f>
        <v>0.0011671296296296297</v>
      </c>
      <c r="L11" s="150">
        <f>'Stage 3'!M19</f>
        <v>0.0007545138888888889</v>
      </c>
      <c r="M11" s="150">
        <f>'Stage 3'!Q19</f>
        <v>0.0011765046296296296</v>
      </c>
      <c r="N11" s="163">
        <f t="shared" si="0"/>
        <v>0.0009420138888888881</v>
      </c>
      <c r="O11" s="164">
        <f t="shared" si="1"/>
        <v>2.1990740740740825E-05</v>
      </c>
    </row>
    <row r="12" spans="1:15" ht="12.75">
      <c r="A12" s="21">
        <f>Drivers!A12</f>
        <v>10</v>
      </c>
      <c r="B12" s="11" t="str">
        <f>Drivers!B12</f>
        <v>Andrew Lapworth</v>
      </c>
      <c r="C12" s="8" t="str">
        <f>Drivers!E12</f>
        <v>Corolla</v>
      </c>
      <c r="D12" s="8" t="str">
        <f>Drivers!F12</f>
        <v>Yellow</v>
      </c>
      <c r="E12" s="8">
        <v>9</v>
      </c>
      <c r="F12" s="203">
        <f>SUM(G12:I12)</f>
        <v>0.011555671296296297</v>
      </c>
      <c r="G12" s="150">
        <f>'Stage 1'!S13</f>
        <v>0.0038766203703703705</v>
      </c>
      <c r="H12" s="150">
        <f>'Stage 2'!S13</f>
        <v>0.0038173611111111116</v>
      </c>
      <c r="I12" s="150">
        <f>J12+K12+L12+M12</f>
        <v>0.0038616898148148143</v>
      </c>
      <c r="J12" s="150">
        <f>'Stage 3'!E13</f>
        <v>0.0007620370370370371</v>
      </c>
      <c r="K12" s="150">
        <f>'Stage 3'!I13</f>
        <v>0.001187037037037037</v>
      </c>
      <c r="L12" s="150">
        <f>'Stage 3'!M13</f>
        <v>0.0007190972222222222</v>
      </c>
      <c r="M12" s="150">
        <f>'Stage 3'!Q13</f>
        <v>0.0011935185185185185</v>
      </c>
      <c r="N12" s="163">
        <f t="shared" si="0"/>
        <v>0.0010013888888888885</v>
      </c>
      <c r="O12" s="164">
        <f t="shared" si="1"/>
        <v>5.93750000000004E-05</v>
      </c>
    </row>
    <row r="13" spans="1:15" ht="12.75">
      <c r="A13" s="21">
        <f>Drivers!A20</f>
        <v>18</v>
      </c>
      <c r="B13" s="11" t="str">
        <f>Drivers!B20</f>
        <v>Rodney Barrett</v>
      </c>
      <c r="C13" s="8" t="str">
        <f>Drivers!E20</f>
        <v>Corolla</v>
      </c>
      <c r="D13" s="8" t="str">
        <f>Drivers!F20</f>
        <v>Yellow</v>
      </c>
      <c r="E13" s="8">
        <v>10</v>
      </c>
      <c r="F13" s="203">
        <f>SUM(G13:I13)</f>
        <v>0.011766666666666667</v>
      </c>
      <c r="G13" s="150">
        <f>'Stage 1'!S21</f>
        <v>0.003837962962962963</v>
      </c>
      <c r="H13" s="150">
        <f>'Stage 2'!S21</f>
        <v>0.0038673611111111113</v>
      </c>
      <c r="I13" s="150">
        <f>J13+K13+L13+M13</f>
        <v>0.004061342592592592</v>
      </c>
      <c r="J13" s="150">
        <f>'Stage 3'!E21</f>
        <v>0.0009085648148148148</v>
      </c>
      <c r="K13" s="150">
        <f>'Stage 3'!I21</f>
        <v>0.001195023148148148</v>
      </c>
      <c r="L13" s="150">
        <f>'Stage 3'!M21</f>
        <v>0.0007465277777777778</v>
      </c>
      <c r="M13" s="150">
        <f>'Stage 3'!Q21</f>
        <v>0.0012112268518518518</v>
      </c>
      <c r="N13" s="163">
        <f t="shared" si="0"/>
        <v>0.0012123842592592585</v>
      </c>
      <c r="O13" s="164">
        <f t="shared" si="1"/>
        <v>0.00021099537037037007</v>
      </c>
    </row>
    <row r="14" spans="1:15" ht="12.75">
      <c r="A14" s="21">
        <f>Drivers!A6</f>
        <v>4</v>
      </c>
      <c r="B14" s="11" t="str">
        <f>Drivers!B6</f>
        <v>Peter Eyles</v>
      </c>
      <c r="C14" s="8" t="str">
        <f>Drivers!E6</f>
        <v>Corona</v>
      </c>
      <c r="D14" s="8" t="str">
        <f>Drivers!F6</f>
        <v>White</v>
      </c>
      <c r="E14" s="8">
        <v>11</v>
      </c>
      <c r="F14" s="203">
        <f>SUM(G14:I14)</f>
        <v>0.011832175925925927</v>
      </c>
      <c r="G14" s="150">
        <f>'Stage 1'!S7</f>
        <v>0.003818171296296296</v>
      </c>
      <c r="H14" s="150">
        <f>'Stage 2'!S7</f>
        <v>0.003892361111111111</v>
      </c>
      <c r="I14" s="150">
        <f>J14+K14+L14+M14</f>
        <v>0.004121643518518519</v>
      </c>
      <c r="J14" s="150">
        <f>'Stage 3'!E7</f>
        <v>0.0007276620370370371</v>
      </c>
      <c r="K14" s="150">
        <f>'Stage 3'!I7</f>
        <v>0.0014506944444444446</v>
      </c>
      <c r="L14" s="150">
        <f>'Stage 3'!M7</f>
        <v>0.000719675925925926</v>
      </c>
      <c r="M14" s="150">
        <f>'Stage 3'!Q7</f>
        <v>0.001223611111111111</v>
      </c>
      <c r="N14" s="163">
        <f>F14-$F$4</f>
        <v>0.0012778935185185185</v>
      </c>
      <c r="O14" s="164">
        <f>F14-F13</f>
        <v>6.550925925925995E-05</v>
      </c>
    </row>
    <row r="15" spans="1:15" ht="12.75">
      <c r="A15" s="21">
        <f>Drivers!A17</f>
        <v>15</v>
      </c>
      <c r="B15" s="11" t="str">
        <f>Drivers!B17</f>
        <v>Neal Johnson</v>
      </c>
      <c r="C15" s="8" t="str">
        <f>Drivers!E17</f>
        <v>180B</v>
      </c>
      <c r="D15" s="8" t="str">
        <f>Drivers!F17</f>
        <v>Blue</v>
      </c>
      <c r="E15" s="8">
        <v>12</v>
      </c>
      <c r="F15" s="203">
        <f>SUM(G15:I15)</f>
        <v>0.011888078703703705</v>
      </c>
      <c r="G15" s="150">
        <f>'Stage 1'!S18</f>
        <v>0.003943171296296296</v>
      </c>
      <c r="H15" s="150">
        <f>'Stage 2'!S18</f>
        <v>0.003991203703703703</v>
      </c>
      <c r="I15" s="150">
        <f>J15+K15+L15+M15</f>
        <v>0.003953703703703704</v>
      </c>
      <c r="J15" s="150">
        <f>'Stage 3'!E18</f>
        <v>0.0007725694444444445</v>
      </c>
      <c r="K15" s="150">
        <f>'Stage 3'!I18</f>
        <v>0.0012171296296296296</v>
      </c>
      <c r="L15" s="150">
        <f>'Stage 3'!M18</f>
        <v>0.0007559027777777778</v>
      </c>
      <c r="M15" s="150">
        <f>'Stage 3'!Q18</f>
        <v>0.001208101851851852</v>
      </c>
      <c r="N15" s="163">
        <f t="shared" si="0"/>
        <v>0.0013337962962962965</v>
      </c>
      <c r="O15" s="164">
        <f>F15-F13</f>
        <v>0.00012141203703703793</v>
      </c>
    </row>
    <row r="16" spans="1:15" ht="12.75">
      <c r="A16" s="21">
        <f>Drivers!A19</f>
        <v>17</v>
      </c>
      <c r="B16" s="11" t="str">
        <f>Drivers!B19</f>
        <v>Ben Lathwell</v>
      </c>
      <c r="C16" s="8" t="str">
        <f>Drivers!E19</f>
        <v>Corolla</v>
      </c>
      <c r="D16" s="8" t="str">
        <f>Drivers!F19</f>
        <v>Yellow/Black</v>
      </c>
      <c r="E16" s="8">
        <v>13</v>
      </c>
      <c r="F16" s="203">
        <f>SUM(G16:I16)</f>
        <v>0.012002777777777777</v>
      </c>
      <c r="G16" s="150">
        <f>'Stage 1'!S20</f>
        <v>0.004220949074074074</v>
      </c>
      <c r="H16" s="150">
        <f>'Stage 2'!S20</f>
        <v>0.003938773148148148</v>
      </c>
      <c r="I16" s="150">
        <f>J16+K16+L16+M16</f>
        <v>0.0038430555555555557</v>
      </c>
      <c r="J16" s="150">
        <f>'Stage 3'!E20</f>
        <v>0.0007233796296296297</v>
      </c>
      <c r="K16" s="150">
        <f>'Stage 3'!I20</f>
        <v>0.0011895833333333335</v>
      </c>
      <c r="L16" s="150">
        <f>'Stage 3'!M20</f>
        <v>0.0007143518518518519</v>
      </c>
      <c r="M16" s="150">
        <f>'Stage 3'!Q20</f>
        <v>0.0012157407407407408</v>
      </c>
      <c r="N16" s="163">
        <f t="shared" si="0"/>
        <v>0.001448495370370369</v>
      </c>
      <c r="O16" s="164">
        <f t="shared" si="1"/>
        <v>0.00011469907407407262</v>
      </c>
    </row>
    <row r="17" spans="1:15" ht="12.75">
      <c r="A17" s="21">
        <f>Drivers!A21</f>
        <v>19</v>
      </c>
      <c r="B17" s="11" t="str">
        <f>Drivers!B21</f>
        <v>Zac Eyles</v>
      </c>
      <c r="C17" s="8" t="str">
        <f>Drivers!E21</f>
        <v>Corona</v>
      </c>
      <c r="D17" s="8" t="str">
        <f>Drivers!F21</f>
        <v>White</v>
      </c>
      <c r="E17" s="8">
        <v>14</v>
      </c>
      <c r="F17" s="203">
        <f>SUM(G17:I17)</f>
        <v>0.012366666666666665</v>
      </c>
      <c r="G17" s="150">
        <f>'Stage 1'!S22</f>
        <v>0.0041841435185185185</v>
      </c>
      <c r="H17" s="150">
        <f>'Stage 2'!S22</f>
        <v>0.0040296296296296295</v>
      </c>
      <c r="I17" s="150">
        <f>J17+K17+L17+M17</f>
        <v>0.0041528935185185184</v>
      </c>
      <c r="J17" s="150">
        <f>'Stage 3'!E22</f>
        <v>0.0007982638888888888</v>
      </c>
      <c r="K17" s="150">
        <f>'Stage 3'!I22</f>
        <v>0.0012969907407407407</v>
      </c>
      <c r="L17" s="150">
        <f>'Stage 3'!M22</f>
        <v>0.0007895833333333334</v>
      </c>
      <c r="M17" s="150">
        <f>'Stage 3'!Q22</f>
        <v>0.0012680555555555555</v>
      </c>
      <c r="N17" s="163">
        <f t="shared" si="0"/>
        <v>0.0018123842592592566</v>
      </c>
      <c r="O17" s="164">
        <f t="shared" si="1"/>
        <v>0.00036388888888888755</v>
      </c>
    </row>
    <row r="18" spans="1:15" ht="12.75">
      <c r="A18" s="21">
        <f>Drivers!A14</f>
        <v>12</v>
      </c>
      <c r="B18" s="11" t="str">
        <f>Drivers!B14</f>
        <v>Malcolm Thompson</v>
      </c>
      <c r="C18" s="8" t="str">
        <f>Drivers!E14</f>
        <v>120Y</v>
      </c>
      <c r="D18" s="8" t="str">
        <f>Drivers!F14</f>
        <v>Yellow</v>
      </c>
      <c r="E18" s="8">
        <v>15</v>
      </c>
      <c r="F18" s="203">
        <f>SUM(G18:I18)</f>
        <v>0.012756365740740742</v>
      </c>
      <c r="G18" s="150">
        <f>'Stage 1'!S15</f>
        <v>0.004840856481481482</v>
      </c>
      <c r="H18" s="150">
        <f>'Stage 2'!S15</f>
        <v>0.004006365740740741</v>
      </c>
      <c r="I18" s="150">
        <f>J18+K18+L18+M18</f>
        <v>0.003909143518518519</v>
      </c>
      <c r="J18" s="150">
        <f>'Stage 3'!E15</f>
        <v>0.0007175925925925927</v>
      </c>
      <c r="K18" s="150">
        <f>'Stage 3'!I15</f>
        <v>0.0012135416666666668</v>
      </c>
      <c r="L18" s="150">
        <f>'Stage 3'!M15</f>
        <v>0.0007041666666666667</v>
      </c>
      <c r="M18" s="150">
        <f>'Stage 3'!Q15</f>
        <v>0.0012738425925925927</v>
      </c>
      <c r="N18" s="163">
        <f t="shared" si="0"/>
        <v>0.0022020833333333337</v>
      </c>
      <c r="O18" s="164">
        <f t="shared" si="1"/>
        <v>0.00038969907407407703</v>
      </c>
    </row>
    <row r="19" spans="1:15" ht="12.75">
      <c r="A19" s="21">
        <f>Drivers!A15</f>
        <v>13</v>
      </c>
      <c r="B19" s="11" t="str">
        <f>Drivers!B15</f>
        <v>Sam Eyles</v>
      </c>
      <c r="C19" s="8" t="str">
        <f>Drivers!E15</f>
        <v>Corona</v>
      </c>
      <c r="D19" s="8" t="str">
        <f>Drivers!F15</f>
        <v>White</v>
      </c>
      <c r="E19" s="8" t="s">
        <v>123</v>
      </c>
      <c r="F19" s="231" t="s">
        <v>123</v>
      </c>
      <c r="G19" s="150">
        <f>'Stage 1'!S16</f>
        <v>0.0037179398148148145</v>
      </c>
      <c r="H19" s="150">
        <f>'Stage 2'!S16</f>
        <v>0.0036482638888888893</v>
      </c>
      <c r="I19" s="230" t="s">
        <v>123</v>
      </c>
      <c r="J19" s="230" t="s">
        <v>123</v>
      </c>
      <c r="K19" s="230" t="s">
        <v>123</v>
      </c>
      <c r="L19" s="230" t="s">
        <v>123</v>
      </c>
      <c r="M19" s="230" t="s">
        <v>123</v>
      </c>
      <c r="N19" s="163"/>
      <c r="O19" s="164"/>
    </row>
    <row r="20" spans="1:15" ht="12.75">
      <c r="A20" s="21">
        <f>Drivers!A5</f>
        <v>3</v>
      </c>
      <c r="B20" s="11" t="str">
        <f>Drivers!B5</f>
        <v>Dene Courtis</v>
      </c>
      <c r="C20" s="8" t="str">
        <f>Drivers!E5</f>
        <v>Corolla</v>
      </c>
      <c r="D20" s="8" t="str">
        <f>Drivers!F5</f>
        <v>Red</v>
      </c>
      <c r="E20" s="8" t="s">
        <v>123</v>
      </c>
      <c r="F20" s="231" t="s">
        <v>123</v>
      </c>
      <c r="G20" s="150">
        <f>'Stage 1'!S6</f>
        <v>0.003710185185185185</v>
      </c>
      <c r="H20" s="150">
        <f>'Stage 2'!S6</f>
        <v>0.004012152777777778</v>
      </c>
      <c r="I20" s="230" t="s">
        <v>123</v>
      </c>
      <c r="J20" s="230" t="s">
        <v>123</v>
      </c>
      <c r="K20" s="230" t="s">
        <v>123</v>
      </c>
      <c r="L20" s="230" t="s">
        <v>123</v>
      </c>
      <c r="M20" s="230" t="s">
        <v>123</v>
      </c>
      <c r="N20" s="163"/>
      <c r="O20" s="164"/>
    </row>
    <row r="21" spans="1:15" ht="12.75">
      <c r="A21" s="21">
        <v>11</v>
      </c>
      <c r="B21" s="11" t="str">
        <f>Drivers!B13</f>
        <v>Robert King</v>
      </c>
      <c r="C21" s="8" t="str">
        <f>Drivers!E13</f>
        <v>Corolla</v>
      </c>
      <c r="D21" s="8" t="str">
        <f>Drivers!F13</f>
        <v>Red</v>
      </c>
      <c r="E21" s="8" t="s">
        <v>123</v>
      </c>
      <c r="F21" s="231" t="s">
        <v>123</v>
      </c>
      <c r="G21" s="150">
        <f>'Stage 1'!S14</f>
        <v>0.003724421296296297</v>
      </c>
      <c r="H21" s="150">
        <f>'Stage 2'!S14</f>
        <v>0.004078356481481481</v>
      </c>
      <c r="I21" s="230" t="s">
        <v>123</v>
      </c>
      <c r="J21" s="230" t="s">
        <v>123</v>
      </c>
      <c r="K21" s="230" t="s">
        <v>123</v>
      </c>
      <c r="L21" s="230" t="s">
        <v>123</v>
      </c>
      <c r="M21" s="230" t="s">
        <v>123</v>
      </c>
      <c r="N21" s="163"/>
      <c r="O21" s="164"/>
    </row>
    <row r="22" spans="1:15" ht="12.75">
      <c r="A22" s="21">
        <f>Drivers!A16</f>
        <v>14</v>
      </c>
      <c r="B22" s="11" t="str">
        <f>Drivers!B16</f>
        <v>Ashley Richardson</v>
      </c>
      <c r="C22" s="8" t="str">
        <f>Drivers!E16</f>
        <v>Corolla</v>
      </c>
      <c r="D22" s="8" t="str">
        <f>Drivers!F16</f>
        <v>Red</v>
      </c>
      <c r="E22" s="8" t="s">
        <v>123</v>
      </c>
      <c r="F22" s="231" t="s">
        <v>123</v>
      </c>
      <c r="G22" s="150">
        <f>'Stage 1'!S17</f>
        <v>0.003869328703703704</v>
      </c>
      <c r="H22" s="150">
        <f>'Stage 2'!S17</f>
        <v>0.004013078703703704</v>
      </c>
      <c r="I22" s="230" t="s">
        <v>123</v>
      </c>
      <c r="J22" s="230" t="s">
        <v>123</v>
      </c>
      <c r="K22" s="230" t="s">
        <v>123</v>
      </c>
      <c r="L22" s="230" t="s">
        <v>123</v>
      </c>
      <c r="M22" s="230" t="s">
        <v>123</v>
      </c>
      <c r="N22" s="163"/>
      <c r="O22" s="164"/>
    </row>
    <row r="23" spans="1:15" ht="12.75">
      <c r="A23" s="22"/>
      <c r="B23" s="20"/>
      <c r="C23" s="20"/>
      <c r="D23" s="20"/>
      <c r="E23" s="157"/>
      <c r="F23" s="158"/>
      <c r="G23" s="158"/>
      <c r="H23" s="158"/>
      <c r="I23" s="158"/>
      <c r="J23" s="158"/>
      <c r="K23" s="158"/>
      <c r="L23" s="158"/>
      <c r="M23" s="158"/>
      <c r="N23" s="165"/>
      <c r="O23" s="166"/>
    </row>
  </sheetData>
  <sheetProtection/>
  <mergeCells count="3">
    <mergeCell ref="C3:D3"/>
    <mergeCell ref="A1:O1"/>
    <mergeCell ref="M2:O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6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1" max="1" width="3.8515625" style="2" bestFit="1" customWidth="1"/>
    <col min="2" max="2" width="20.140625" style="6" customWidth="1"/>
    <col min="3" max="3" width="13.00390625" style="6" customWidth="1"/>
    <col min="4" max="4" width="15.00390625" style="6" customWidth="1"/>
    <col min="5" max="5" width="3.28125" style="2" bestFit="1" customWidth="1"/>
    <col min="6" max="6" width="9.7109375" style="68" bestFit="1" customWidth="1"/>
    <col min="7" max="10" width="8.140625" style="68" bestFit="1" customWidth="1"/>
    <col min="11" max="12" width="8.140625" style="101" bestFit="1" customWidth="1"/>
  </cols>
  <sheetData>
    <row r="1" spans="1:12" ht="24" customHeight="1">
      <c r="A1" s="223" t="s">
        <v>66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21" customHeight="1">
      <c r="A2" s="151"/>
      <c r="B2" s="153"/>
      <c r="C2" s="153"/>
      <c r="D2" s="153"/>
      <c r="E2" s="153"/>
      <c r="F2" s="153"/>
      <c r="G2" s="153"/>
      <c r="H2" s="153"/>
      <c r="I2" s="153"/>
      <c r="J2" s="225">
        <v>41097</v>
      </c>
      <c r="K2" s="225"/>
      <c r="L2" s="225"/>
    </row>
    <row r="3" spans="1:12" s="26" customFormat="1" ht="45" customHeight="1">
      <c r="A3" s="54" t="s">
        <v>39</v>
      </c>
      <c r="B3" s="155" t="s">
        <v>0</v>
      </c>
      <c r="C3" s="226" t="s">
        <v>48</v>
      </c>
      <c r="D3" s="227"/>
      <c r="E3" s="55" t="s">
        <v>17</v>
      </c>
      <c r="F3" s="148" t="s">
        <v>40</v>
      </c>
      <c r="G3" s="148" t="s">
        <v>41</v>
      </c>
      <c r="H3" s="148" t="s">
        <v>42</v>
      </c>
      <c r="I3" s="148" t="s">
        <v>43</v>
      </c>
      <c r="J3" s="148" t="s">
        <v>44</v>
      </c>
      <c r="K3" s="148" t="s">
        <v>5</v>
      </c>
      <c r="L3" s="149" t="s">
        <v>6</v>
      </c>
    </row>
    <row r="4" spans="1:12" ht="12.75">
      <c r="A4" s="21">
        <f>Drivers!A3</f>
        <v>1</v>
      </c>
      <c r="B4" s="11" t="str">
        <f>Drivers!B3</f>
        <v>Seane Stone</v>
      </c>
      <c r="C4" s="8" t="str">
        <f>Drivers!E3</f>
        <v>Galant</v>
      </c>
      <c r="D4" s="8" t="str">
        <f>Drivers!F3</f>
        <v>White</v>
      </c>
      <c r="E4" s="8">
        <v>1</v>
      </c>
      <c r="F4" s="201">
        <f aca="true" t="shared" si="0" ref="F4:F16">G4+H4+I4+J4</f>
        <v>0.013136458333333333</v>
      </c>
      <c r="G4" s="150">
        <f>'Stage 1'!S4</f>
        <v>0.003522222222222222</v>
      </c>
      <c r="H4" s="150">
        <f>'Stage 2'!S4</f>
        <v>0.003470601851851852</v>
      </c>
      <c r="I4" s="150">
        <f>'Stage 3'!S4</f>
        <v>0.003561458333333333</v>
      </c>
      <c r="J4" s="150">
        <f>'Stage 4'!S4</f>
        <v>0.002582175925925926</v>
      </c>
      <c r="K4" s="163"/>
      <c r="L4" s="164"/>
    </row>
    <row r="5" spans="1:12" ht="12.75">
      <c r="A5" s="21">
        <f>Drivers!A7</f>
        <v>5</v>
      </c>
      <c r="B5" s="11" t="str">
        <f>Drivers!B7</f>
        <v>Darryn Picen</v>
      </c>
      <c r="C5" s="8" t="str">
        <f>Drivers!E7</f>
        <v>Lantra</v>
      </c>
      <c r="D5" s="8" t="str">
        <f>Drivers!F7</f>
        <v>White</v>
      </c>
      <c r="E5" s="8">
        <v>2</v>
      </c>
      <c r="F5" s="201">
        <f t="shared" si="0"/>
        <v>0.013541435185185186</v>
      </c>
      <c r="G5" s="150">
        <f>'Stage 1'!S8</f>
        <v>0.0036616898148148147</v>
      </c>
      <c r="H5" s="150">
        <f>'Stage 2'!S8</f>
        <v>0.003586458333333334</v>
      </c>
      <c r="I5" s="150">
        <f>'Stage 3'!S8</f>
        <v>0.0036499999999999996</v>
      </c>
      <c r="J5" s="150">
        <f>'Stage 4'!S8</f>
        <v>0.0026432870370370373</v>
      </c>
      <c r="K5" s="163">
        <f>F5-$F$4</f>
        <v>0.00040497685185185255</v>
      </c>
      <c r="L5" s="164">
        <f>F5-F4</f>
        <v>0.00040497685185185255</v>
      </c>
    </row>
    <row r="6" spans="1:12" ht="12.75">
      <c r="A6" s="21">
        <f>Drivers!A11</f>
        <v>9</v>
      </c>
      <c r="B6" s="11" t="str">
        <f>Drivers!B11</f>
        <v>Ron Ferguson</v>
      </c>
      <c r="C6" s="8" t="str">
        <f>Drivers!E11</f>
        <v>Corolla</v>
      </c>
      <c r="D6" s="8" t="str">
        <f>Drivers!F11</f>
        <v>Orange</v>
      </c>
      <c r="E6" s="8">
        <v>3</v>
      </c>
      <c r="F6" s="201">
        <f t="shared" si="0"/>
        <v>0.013696990740740742</v>
      </c>
      <c r="G6" s="150">
        <f>'Stage 1'!S12</f>
        <v>0.003627662037037037</v>
      </c>
      <c r="H6" s="150">
        <f>'Stage 2'!S12</f>
        <v>0.0037744212962962966</v>
      </c>
      <c r="I6" s="150">
        <f>'Stage 3'!S12</f>
        <v>0.0036386574074074077</v>
      </c>
      <c r="J6" s="150">
        <f>'Stage 4'!S12</f>
        <v>0.00265625</v>
      </c>
      <c r="K6" s="163">
        <f>F6-$F$4</f>
        <v>0.0005605324074074089</v>
      </c>
      <c r="L6" s="164">
        <f>F6-F5</f>
        <v>0.00015555555555555635</v>
      </c>
    </row>
    <row r="7" spans="1:12" ht="12.75">
      <c r="A7" s="21">
        <f>Drivers!A9</f>
        <v>7</v>
      </c>
      <c r="B7" s="11" t="str">
        <f>Drivers!B9</f>
        <v>Tim Batten</v>
      </c>
      <c r="C7" s="8" t="str">
        <f>Drivers!E9</f>
        <v>Excel</v>
      </c>
      <c r="D7" s="8" t="str">
        <f>Drivers!F9</f>
        <v>Silver/Black</v>
      </c>
      <c r="E7" s="8">
        <v>4</v>
      </c>
      <c r="F7" s="201">
        <f t="shared" si="0"/>
        <v>0.013758101851851851</v>
      </c>
      <c r="G7" s="150">
        <f>'Stage 1'!S10</f>
        <v>0.0036844907407407408</v>
      </c>
      <c r="H7" s="150">
        <f>'Stage 2'!S10</f>
        <v>0.003675347222222222</v>
      </c>
      <c r="I7" s="150">
        <f>'Stage 3'!S10</f>
        <v>0.0037243055555555554</v>
      </c>
      <c r="J7" s="150">
        <f>'Stage 4'!S10</f>
        <v>0.0026739583333333337</v>
      </c>
      <c r="K7" s="163">
        <f>F7-$F$4</f>
        <v>0.0006216435185185179</v>
      </c>
      <c r="L7" s="164">
        <f>F7-F6</f>
        <v>6.1111111111109E-05</v>
      </c>
    </row>
    <row r="8" spans="1:12" ht="12.75">
      <c r="A8" s="21">
        <f>Drivers!A8</f>
        <v>6</v>
      </c>
      <c r="B8" s="11" t="str">
        <f>Drivers!B8</f>
        <v>Garry Butler</v>
      </c>
      <c r="C8" s="8" t="str">
        <f>Drivers!E8</f>
        <v>Escort</v>
      </c>
      <c r="D8" s="8" t="str">
        <f>Drivers!F8</f>
        <v>Orange</v>
      </c>
      <c r="E8" s="8">
        <v>5</v>
      </c>
      <c r="F8" s="201">
        <f t="shared" si="0"/>
        <v>0.014091898148148149</v>
      </c>
      <c r="G8" s="150">
        <f>'Stage 1'!S9</f>
        <v>0.004424652777777778</v>
      </c>
      <c r="H8" s="150">
        <f>'Stage 2'!S9</f>
        <v>0.003489236111111111</v>
      </c>
      <c r="I8" s="150">
        <f>'Stage 3'!S9</f>
        <v>0.003560416666666666</v>
      </c>
      <c r="J8" s="150">
        <f>'Stage 4'!S9</f>
        <v>0.002617592592592593</v>
      </c>
      <c r="K8" s="163">
        <f>F8-$F$4</f>
        <v>0.0009554398148148152</v>
      </c>
      <c r="L8" s="164">
        <f aca="true" t="shared" si="1" ref="L8:L16">F8-F7</f>
        <v>0.0003337962962962973</v>
      </c>
    </row>
    <row r="9" spans="1:12" ht="12.75">
      <c r="A9" s="21">
        <f>Drivers!A10</f>
        <v>8</v>
      </c>
      <c r="B9" s="11" t="str">
        <f>Drivers!B10</f>
        <v>Dave Lathwell</v>
      </c>
      <c r="C9" s="8" t="str">
        <f>Drivers!E10</f>
        <v>Corolla</v>
      </c>
      <c r="D9" s="8" t="str">
        <f>Drivers!F10</f>
        <v>Yellow/Black</v>
      </c>
      <c r="E9" s="8">
        <v>6</v>
      </c>
      <c r="F9" s="201">
        <f t="shared" si="0"/>
        <v>0.014276504629629629</v>
      </c>
      <c r="G9" s="150">
        <f>'Stage 1'!S11</f>
        <v>0.0038033564814814813</v>
      </c>
      <c r="H9" s="150">
        <f>'Stage 2'!S11</f>
        <v>0.003845486111111111</v>
      </c>
      <c r="I9" s="150">
        <f>'Stage 3'!S11</f>
        <v>0.0038234953703703703</v>
      </c>
      <c r="J9" s="150">
        <f>'Stage 4'!S11</f>
        <v>0.0028041666666666666</v>
      </c>
      <c r="K9" s="163">
        <f aca="true" t="shared" si="2" ref="K9:K16">F9-$F$4</f>
        <v>0.0011400462962962953</v>
      </c>
      <c r="L9" s="164">
        <f t="shared" si="1"/>
        <v>0.00018460648148148004</v>
      </c>
    </row>
    <row r="10" spans="1:12" ht="12.75">
      <c r="A10" s="21">
        <f>Drivers!A18</f>
        <v>16</v>
      </c>
      <c r="B10" s="11" t="str">
        <f>Drivers!B18</f>
        <v>Cameron Moody</v>
      </c>
      <c r="C10" s="8" t="str">
        <f>Drivers!E18</f>
        <v>Commodore</v>
      </c>
      <c r="D10" s="8" t="str">
        <f>Drivers!F18</f>
        <v>Red</v>
      </c>
      <c r="E10" s="8">
        <v>7</v>
      </c>
      <c r="F10" s="201">
        <f t="shared" si="0"/>
        <v>0.014329745370370371</v>
      </c>
      <c r="G10" s="150">
        <f>'Stage 1'!S19</f>
        <v>0.0038675925925925926</v>
      </c>
      <c r="H10" s="150">
        <f>'Stage 2'!S19</f>
        <v>0.0037912037037037037</v>
      </c>
      <c r="I10" s="150">
        <f>'Stage 3'!S19</f>
        <v>0.0038375</v>
      </c>
      <c r="J10" s="150">
        <f>'Stage 4'!S19</f>
        <v>0.002833449074074074</v>
      </c>
      <c r="K10" s="163">
        <f t="shared" si="2"/>
        <v>0.0011932870370370378</v>
      </c>
      <c r="L10" s="164">
        <f t="shared" si="1"/>
        <v>5.324074074074259E-05</v>
      </c>
    </row>
    <row r="11" spans="1:12" ht="12.75">
      <c r="A11" s="21">
        <f>Drivers!A20</f>
        <v>18</v>
      </c>
      <c r="B11" s="11" t="str">
        <f>Drivers!B20</f>
        <v>Rodney Barrett</v>
      </c>
      <c r="C11" s="8" t="str">
        <f>Drivers!E20</f>
        <v>Corolla</v>
      </c>
      <c r="D11" s="8" t="str">
        <f>Drivers!F20</f>
        <v>Yellow</v>
      </c>
      <c r="E11" s="8">
        <v>8</v>
      </c>
      <c r="F11" s="201">
        <f t="shared" si="0"/>
        <v>0.014614814814814817</v>
      </c>
      <c r="G11" s="150">
        <f>'Stage 1'!S21</f>
        <v>0.003837962962962963</v>
      </c>
      <c r="H11" s="150">
        <f>'Stage 2'!S21</f>
        <v>0.0038673611111111113</v>
      </c>
      <c r="I11" s="150">
        <f>'Stage 3'!S21</f>
        <v>0.004061342592592593</v>
      </c>
      <c r="J11" s="150">
        <f>'Stage 4'!S21</f>
        <v>0.0028481481481481483</v>
      </c>
      <c r="K11" s="163">
        <f t="shared" si="2"/>
        <v>0.0014783564814814833</v>
      </c>
      <c r="L11" s="164">
        <f t="shared" si="1"/>
        <v>0.00028506944444444543</v>
      </c>
    </row>
    <row r="12" spans="1:12" ht="12.75">
      <c r="A12" s="21">
        <f>Drivers!A6</f>
        <v>4</v>
      </c>
      <c r="B12" s="11" t="str">
        <f>Drivers!B6</f>
        <v>Peter Eyles</v>
      </c>
      <c r="C12" s="8" t="str">
        <f>Drivers!E6</f>
        <v>Corona</v>
      </c>
      <c r="D12" s="8" t="str">
        <f>Drivers!F6</f>
        <v>White</v>
      </c>
      <c r="E12" s="8">
        <v>9</v>
      </c>
      <c r="F12" s="201">
        <f t="shared" si="0"/>
        <v>0.014769328703703705</v>
      </c>
      <c r="G12" s="150">
        <f>'Stage 1'!S7</f>
        <v>0.003818171296296296</v>
      </c>
      <c r="H12" s="150">
        <f>'Stage 2'!S7</f>
        <v>0.003892361111111111</v>
      </c>
      <c r="I12" s="150">
        <f>'Stage 3'!S7</f>
        <v>0.004121643518518519</v>
      </c>
      <c r="J12" s="150">
        <f>'Stage 4'!S7</f>
        <v>0.0029371527777777777</v>
      </c>
      <c r="K12" s="163">
        <f t="shared" si="2"/>
        <v>0.0016328703703703713</v>
      </c>
      <c r="L12" s="164">
        <f t="shared" si="1"/>
        <v>0.00015451388888888806</v>
      </c>
    </row>
    <row r="13" spans="1:12" ht="12.75">
      <c r="A13" s="21">
        <f>Drivers!A17</f>
        <v>15</v>
      </c>
      <c r="B13" s="11" t="str">
        <f>Drivers!B17</f>
        <v>Neal Johnson</v>
      </c>
      <c r="C13" s="8" t="str">
        <f>Drivers!E17</f>
        <v>180B</v>
      </c>
      <c r="D13" s="8" t="str">
        <f>Drivers!F17</f>
        <v>Blue</v>
      </c>
      <c r="E13" s="8">
        <v>10</v>
      </c>
      <c r="F13" s="201">
        <f t="shared" si="0"/>
        <v>0.014810069444444445</v>
      </c>
      <c r="G13" s="150">
        <f>'Stage 1'!S18</f>
        <v>0.003943171296296296</v>
      </c>
      <c r="H13" s="150">
        <f>'Stage 2'!S18</f>
        <v>0.003991203703703703</v>
      </c>
      <c r="I13" s="150">
        <f>'Stage 3'!S18</f>
        <v>0.003953703703703704</v>
      </c>
      <c r="J13" s="150">
        <f>'Stage 4'!S18</f>
        <v>0.0029219907407407406</v>
      </c>
      <c r="K13" s="163">
        <f t="shared" si="2"/>
        <v>0.0016736111111111118</v>
      </c>
      <c r="L13" s="164">
        <f t="shared" si="1"/>
        <v>4.0740740740740494E-05</v>
      </c>
    </row>
    <row r="14" spans="1:12" ht="12.75">
      <c r="A14" s="21">
        <f>Drivers!A19</f>
        <v>17</v>
      </c>
      <c r="B14" s="11" t="str">
        <f>Drivers!B19</f>
        <v>Ben Lathwell</v>
      </c>
      <c r="C14" s="8" t="str">
        <f>Drivers!E19</f>
        <v>Corolla</v>
      </c>
      <c r="D14" s="8" t="str">
        <f>Drivers!F19</f>
        <v>Yellow/Black</v>
      </c>
      <c r="E14" s="8">
        <v>11</v>
      </c>
      <c r="F14" s="201">
        <f t="shared" si="0"/>
        <v>0.014823032407407406</v>
      </c>
      <c r="G14" s="150">
        <f>'Stage 1'!S20</f>
        <v>0.004220949074074074</v>
      </c>
      <c r="H14" s="150">
        <f>'Stage 2'!S20</f>
        <v>0.003938773148148148</v>
      </c>
      <c r="I14" s="150">
        <f>'Stage 3'!S20</f>
        <v>0.0038430555555555557</v>
      </c>
      <c r="J14" s="150">
        <f>'Stage 4'!S20</f>
        <v>0.002820254629629629</v>
      </c>
      <c r="K14" s="163">
        <f>F14-$F$4</f>
        <v>0.001686574074074073</v>
      </c>
      <c r="L14" s="164">
        <f>F14-F13</f>
        <v>1.296296296296115E-05</v>
      </c>
    </row>
    <row r="15" spans="1:12" ht="12.75">
      <c r="A15" s="21">
        <f>Drivers!A21</f>
        <v>19</v>
      </c>
      <c r="B15" s="11" t="str">
        <f>Drivers!B21</f>
        <v>Zac Eyles</v>
      </c>
      <c r="C15" s="8" t="str">
        <f>Drivers!E21</f>
        <v>Corona</v>
      </c>
      <c r="D15" s="8" t="str">
        <f>Drivers!F21</f>
        <v>White</v>
      </c>
      <c r="E15" s="8">
        <v>12</v>
      </c>
      <c r="F15" s="201">
        <f t="shared" si="0"/>
        <v>0.015487268518518517</v>
      </c>
      <c r="G15" s="150">
        <f>'Stage 1'!S22</f>
        <v>0.0041841435185185185</v>
      </c>
      <c r="H15" s="150">
        <f>'Stage 2'!S22</f>
        <v>0.0040296296296296295</v>
      </c>
      <c r="I15" s="150">
        <f>'Stage 3'!S22</f>
        <v>0.0041528935185185184</v>
      </c>
      <c r="J15" s="150">
        <f>'Stage 4'!S22</f>
        <v>0.003120601851851852</v>
      </c>
      <c r="K15" s="163">
        <f t="shared" si="2"/>
        <v>0.002350810185185183</v>
      </c>
      <c r="L15" s="164">
        <f>F15-F13</f>
        <v>0.0006771990740740714</v>
      </c>
    </row>
    <row r="16" spans="1:12" ht="12.75">
      <c r="A16" s="21">
        <f>Drivers!A14</f>
        <v>12</v>
      </c>
      <c r="B16" s="11" t="str">
        <f>Drivers!B14</f>
        <v>Malcolm Thompson</v>
      </c>
      <c r="C16" s="8" t="str">
        <f>Drivers!E14</f>
        <v>120Y</v>
      </c>
      <c r="D16" s="8" t="str">
        <f>Drivers!F14</f>
        <v>Yellow</v>
      </c>
      <c r="E16" s="8">
        <v>13</v>
      </c>
      <c r="F16" s="201">
        <f t="shared" si="0"/>
        <v>0.01555949074074074</v>
      </c>
      <c r="G16" s="150">
        <f>'Stage 1'!S15</f>
        <v>0.004840856481481482</v>
      </c>
      <c r="H16" s="150">
        <f>'Stage 2'!S15</f>
        <v>0.004006365740740741</v>
      </c>
      <c r="I16" s="150">
        <f>'Stage 3'!S15</f>
        <v>0.003909143518518518</v>
      </c>
      <c r="J16" s="150">
        <f>'Stage 4'!S15</f>
        <v>0.002803125</v>
      </c>
      <c r="K16" s="163">
        <f t="shared" si="2"/>
        <v>0.0024230324074074067</v>
      </c>
      <c r="L16" s="164">
        <f t="shared" si="1"/>
        <v>7.222222222222352E-05</v>
      </c>
    </row>
    <row r="17" spans="1:12" ht="12.75">
      <c r="A17" s="21">
        <f>Drivers!A4</f>
        <v>2</v>
      </c>
      <c r="B17" s="11" t="str">
        <f>Drivers!B4</f>
        <v>Brenton Lapworth</v>
      </c>
      <c r="C17" s="8" t="str">
        <f>Drivers!E4</f>
        <v>Corolla</v>
      </c>
      <c r="D17" s="8" t="str">
        <f>Drivers!F4</f>
        <v>Yellow</v>
      </c>
      <c r="E17" s="207" t="s">
        <v>123</v>
      </c>
      <c r="F17" s="209" t="s">
        <v>121</v>
      </c>
      <c r="G17" s="150">
        <f>'Stage 1'!S5</f>
        <v>0.0036285879629629632</v>
      </c>
      <c r="H17" s="150">
        <f>'Stage 2'!S5</f>
        <v>0.003906828703703703</v>
      </c>
      <c r="I17" s="150">
        <f>'Stage 3'!S5</f>
        <v>0.003924189814814814</v>
      </c>
      <c r="J17" s="208" t="s">
        <v>121</v>
      </c>
      <c r="K17" s="163"/>
      <c r="L17" s="164"/>
    </row>
    <row r="18" spans="1:12" ht="12.75">
      <c r="A18" s="21">
        <f>Drivers!A12</f>
        <v>10</v>
      </c>
      <c r="B18" s="11" t="str">
        <f>Drivers!B12</f>
        <v>Andrew Lapworth</v>
      </c>
      <c r="C18" s="8" t="str">
        <f>Drivers!E12</f>
        <v>Corolla</v>
      </c>
      <c r="D18" s="8" t="str">
        <f>Drivers!F12</f>
        <v>Yellow</v>
      </c>
      <c r="E18" s="207" t="s">
        <v>123</v>
      </c>
      <c r="F18" s="209" t="s">
        <v>121</v>
      </c>
      <c r="G18" s="150">
        <f>'Stage 1'!S13</f>
        <v>0.0038766203703703705</v>
      </c>
      <c r="H18" s="150">
        <f>'Stage 2'!S13</f>
        <v>0.0038173611111111116</v>
      </c>
      <c r="I18" s="150">
        <f>'Stage 3'!S13</f>
        <v>0.0038616898148148148</v>
      </c>
      <c r="J18" s="208" t="s">
        <v>121</v>
      </c>
      <c r="K18" s="163"/>
      <c r="L18" s="164"/>
    </row>
    <row r="19" spans="1:12" ht="12.75">
      <c r="A19" s="21">
        <f>Drivers!A15</f>
        <v>13</v>
      </c>
      <c r="B19" s="11" t="str">
        <f>Drivers!B15</f>
        <v>Sam Eyles</v>
      </c>
      <c r="C19" s="8" t="str">
        <f>Drivers!E15</f>
        <v>Corona</v>
      </c>
      <c r="D19" s="8" t="str">
        <f>Drivers!F15</f>
        <v>White</v>
      </c>
      <c r="E19" s="207" t="s">
        <v>123</v>
      </c>
      <c r="F19" s="209" t="s">
        <v>121</v>
      </c>
      <c r="G19" s="150">
        <f>'Stage 1'!S16</f>
        <v>0.0037179398148148145</v>
      </c>
      <c r="H19" s="150">
        <f>'Stage 2'!S16</f>
        <v>0.0036482638888888893</v>
      </c>
      <c r="I19" s="208" t="s">
        <v>121</v>
      </c>
      <c r="J19" s="208" t="s">
        <v>121</v>
      </c>
      <c r="K19" s="163"/>
      <c r="L19" s="164"/>
    </row>
    <row r="20" spans="1:12" ht="12.75">
      <c r="A20" s="21">
        <f>Drivers!A5</f>
        <v>3</v>
      </c>
      <c r="B20" s="11" t="str">
        <f>Drivers!B5</f>
        <v>Dene Courtis</v>
      </c>
      <c r="C20" s="8" t="str">
        <f>Drivers!E5</f>
        <v>Corolla</v>
      </c>
      <c r="D20" s="8" t="str">
        <f>Drivers!F5</f>
        <v>Red</v>
      </c>
      <c r="E20" s="207" t="s">
        <v>123</v>
      </c>
      <c r="F20" s="209" t="s">
        <v>121</v>
      </c>
      <c r="G20" s="150">
        <f>'Stage 1'!S6</f>
        <v>0.003710185185185185</v>
      </c>
      <c r="H20" s="150">
        <f>'Stage 2'!S6</f>
        <v>0.004012152777777778</v>
      </c>
      <c r="I20" s="208" t="s">
        <v>121</v>
      </c>
      <c r="J20" s="208" t="s">
        <v>121</v>
      </c>
      <c r="K20" s="163"/>
      <c r="L20" s="164"/>
    </row>
    <row r="21" spans="1:12" ht="12.75">
      <c r="A21" s="21">
        <v>11</v>
      </c>
      <c r="B21" s="11" t="str">
        <f>Drivers!B13</f>
        <v>Robert King</v>
      </c>
      <c r="C21" s="8" t="str">
        <f>Drivers!E13</f>
        <v>Corolla</v>
      </c>
      <c r="D21" s="8" t="str">
        <f>Drivers!F13</f>
        <v>Red</v>
      </c>
      <c r="E21" s="207" t="s">
        <v>123</v>
      </c>
      <c r="F21" s="209" t="s">
        <v>121</v>
      </c>
      <c r="G21" s="150">
        <f>'Stage 1'!S14</f>
        <v>0.003724421296296297</v>
      </c>
      <c r="H21" s="150">
        <f>'Stage 2'!S14</f>
        <v>0.004078356481481481</v>
      </c>
      <c r="I21" s="208" t="s">
        <v>121</v>
      </c>
      <c r="J21" s="208" t="s">
        <v>121</v>
      </c>
      <c r="K21" s="163"/>
      <c r="L21" s="164"/>
    </row>
    <row r="22" spans="1:12" ht="12.75">
      <c r="A22" s="21">
        <f>Drivers!A16</f>
        <v>14</v>
      </c>
      <c r="B22" s="11" t="str">
        <f>Drivers!B16</f>
        <v>Ashley Richardson</v>
      </c>
      <c r="C22" s="8" t="str">
        <f>Drivers!E16</f>
        <v>Corolla</v>
      </c>
      <c r="D22" s="8" t="str">
        <f>Drivers!F16</f>
        <v>Red</v>
      </c>
      <c r="E22" s="207" t="s">
        <v>123</v>
      </c>
      <c r="F22" s="209" t="s">
        <v>121</v>
      </c>
      <c r="G22" s="150">
        <f>'Stage 1'!S17</f>
        <v>0.003869328703703704</v>
      </c>
      <c r="H22" s="150">
        <f>'Stage 2'!S17</f>
        <v>0.004013078703703704</v>
      </c>
      <c r="I22" s="208" t="s">
        <v>121</v>
      </c>
      <c r="J22" s="208" t="s">
        <v>121</v>
      </c>
      <c r="K22" s="163"/>
      <c r="L22" s="164"/>
    </row>
    <row r="23" spans="1:12" ht="12.75">
      <c r="A23" s="22"/>
      <c r="B23" s="20"/>
      <c r="C23" s="20"/>
      <c r="D23" s="20"/>
      <c r="E23" s="157"/>
      <c r="F23" s="158"/>
      <c r="G23" s="158"/>
      <c r="H23" s="158"/>
      <c r="I23" s="158"/>
      <c r="J23" s="158"/>
      <c r="K23" s="165"/>
      <c r="L23" s="166"/>
    </row>
    <row r="24" spans="2:4" ht="12.75">
      <c r="B24" s="12"/>
      <c r="C24" s="12"/>
      <c r="D24" s="12"/>
    </row>
    <row r="25" spans="2:4" ht="12.75">
      <c r="B25" s="12"/>
      <c r="C25" s="12"/>
      <c r="D25" s="12"/>
    </row>
    <row r="26" spans="2:4" ht="12.75">
      <c r="B26" s="12"/>
      <c r="C26" s="12"/>
      <c r="D26" s="12"/>
    </row>
    <row r="27" spans="2:4" ht="12.75">
      <c r="B27" s="12"/>
      <c r="C27" s="12"/>
      <c r="D27" s="12"/>
    </row>
    <row r="28" spans="2:4" ht="12.75">
      <c r="B28" s="12"/>
      <c r="C28" s="12"/>
      <c r="D28" s="12"/>
    </row>
    <row r="29" spans="2:4" ht="12.75">
      <c r="B29" s="12"/>
      <c r="C29" s="12"/>
      <c r="D29" s="12"/>
    </row>
    <row r="30" spans="2:4" ht="12.75">
      <c r="B30" s="12"/>
      <c r="C30" s="12"/>
      <c r="D30" s="12"/>
    </row>
    <row r="31" spans="2:4" ht="12.75">
      <c r="B31" s="12"/>
      <c r="C31" s="12"/>
      <c r="D31" s="12"/>
    </row>
    <row r="32" spans="2:4" ht="12.75">
      <c r="B32" s="12"/>
      <c r="C32" s="12"/>
      <c r="D32" s="12"/>
    </row>
    <row r="33" spans="2:4" ht="12.75">
      <c r="B33" s="12"/>
      <c r="C33" s="12"/>
      <c r="D33" s="12"/>
    </row>
    <row r="34" spans="2:4" ht="12.75">
      <c r="B34" s="12"/>
      <c r="C34" s="12"/>
      <c r="D34" s="12"/>
    </row>
    <row r="35" spans="2:4" ht="12.75">
      <c r="B35" s="12"/>
      <c r="C35" s="12"/>
      <c r="D35" s="12"/>
    </row>
    <row r="36" spans="2:4" ht="12.75">
      <c r="B36" s="12"/>
      <c r="C36" s="12"/>
      <c r="D36" s="12"/>
    </row>
    <row r="37" spans="2:4" ht="12.75">
      <c r="B37" s="12"/>
      <c r="C37" s="12"/>
      <c r="D37" s="12"/>
    </row>
    <row r="38" spans="2:4" ht="12.75">
      <c r="B38" s="12"/>
      <c r="C38" s="12"/>
      <c r="D38" s="12"/>
    </row>
    <row r="39" spans="2:4" ht="12.75">
      <c r="B39" s="12"/>
      <c r="C39" s="12"/>
      <c r="D39" s="12"/>
    </row>
    <row r="40" spans="2:4" ht="12.75">
      <c r="B40" s="12"/>
      <c r="C40" s="12"/>
      <c r="D40" s="12"/>
    </row>
    <row r="41" spans="2:4" ht="12.75">
      <c r="B41" s="12"/>
      <c r="C41" s="12"/>
      <c r="D41" s="12"/>
    </row>
    <row r="42" spans="2:4" ht="12.75">
      <c r="B42" s="12"/>
      <c r="C42" s="12"/>
      <c r="D42" s="12"/>
    </row>
    <row r="43" spans="2:4" ht="12.75">
      <c r="B43" s="12"/>
      <c r="C43" s="12"/>
      <c r="D43" s="12"/>
    </row>
    <row r="44" spans="2:4" ht="12.75">
      <c r="B44" s="12"/>
      <c r="C44" s="12"/>
      <c r="D44" s="12"/>
    </row>
    <row r="45" spans="2:4" ht="12.75">
      <c r="B45" s="12"/>
      <c r="C45" s="12"/>
      <c r="D45" s="12"/>
    </row>
    <row r="46" spans="2:4" ht="12.75">
      <c r="B46" s="12"/>
      <c r="C46" s="12"/>
      <c r="D46" s="12"/>
    </row>
    <row r="47" spans="2:4" ht="12.75">
      <c r="B47" s="12"/>
      <c r="C47" s="12"/>
      <c r="D47" s="12"/>
    </row>
    <row r="48" spans="2:4" ht="12.75">
      <c r="B48" s="12"/>
      <c r="C48" s="12"/>
      <c r="D48" s="12"/>
    </row>
    <row r="49" spans="2:4" ht="12.75">
      <c r="B49" s="12"/>
      <c r="C49" s="12"/>
      <c r="D49" s="12"/>
    </row>
    <row r="50" spans="2:4" ht="12.75">
      <c r="B50" s="12"/>
      <c r="C50" s="12"/>
      <c r="D50" s="12"/>
    </row>
    <row r="51" spans="2:4" ht="12.75">
      <c r="B51" s="12"/>
      <c r="C51" s="12"/>
      <c r="D51" s="12"/>
    </row>
    <row r="52" spans="2:4" ht="12.75">
      <c r="B52" s="12"/>
      <c r="C52" s="12"/>
      <c r="D52" s="12"/>
    </row>
    <row r="53" spans="2:4" ht="12.75">
      <c r="B53" s="12"/>
      <c r="C53" s="12"/>
      <c r="D53" s="12"/>
    </row>
    <row r="54" spans="2:4" ht="12.75">
      <c r="B54" s="12"/>
      <c r="C54" s="12"/>
      <c r="D54" s="12"/>
    </row>
    <row r="55" spans="2:4" ht="12.75">
      <c r="B55" s="12"/>
      <c r="C55" s="12"/>
      <c r="D55" s="12"/>
    </row>
    <row r="56" spans="2:4" ht="12.75">
      <c r="B56" s="12"/>
      <c r="C56" s="12"/>
      <c r="D56" s="12"/>
    </row>
    <row r="57" spans="2:4" ht="12.75">
      <c r="B57" s="12"/>
      <c r="C57" s="12"/>
      <c r="D57" s="12"/>
    </row>
    <row r="58" spans="2:4" ht="12.75">
      <c r="B58" s="12"/>
      <c r="C58" s="12"/>
      <c r="D58" s="12"/>
    </row>
    <row r="59" spans="2:4" ht="12.75">
      <c r="B59" s="12"/>
      <c r="C59" s="12"/>
      <c r="D59" s="12"/>
    </row>
    <row r="60" spans="2:4" ht="12.75">
      <c r="B60" s="12"/>
      <c r="C60" s="12"/>
      <c r="D60" s="12"/>
    </row>
    <row r="61" spans="2:4" ht="12.75">
      <c r="B61" s="12"/>
      <c r="C61" s="12"/>
      <c r="D61" s="12"/>
    </row>
    <row r="62" spans="2:4" ht="12.75">
      <c r="B62" s="12"/>
      <c r="C62" s="12"/>
      <c r="D62" s="12"/>
    </row>
    <row r="63" spans="2:4" ht="12.75">
      <c r="B63" s="12"/>
      <c r="C63" s="12"/>
      <c r="D63" s="12"/>
    </row>
    <row r="64" spans="2:4" ht="12.75">
      <c r="B64" s="12"/>
      <c r="C64" s="12"/>
      <c r="D64" s="12"/>
    </row>
    <row r="65" spans="2:4" ht="12.75">
      <c r="B65" s="12"/>
      <c r="C65" s="12"/>
      <c r="D65" s="12"/>
    </row>
    <row r="66" spans="2:4" ht="12.75">
      <c r="B66" s="12"/>
      <c r="C66" s="12"/>
      <c r="D66" s="12"/>
    </row>
    <row r="67" spans="2:4" ht="12.75">
      <c r="B67" s="12"/>
      <c r="C67" s="12"/>
      <c r="D67" s="12"/>
    </row>
    <row r="68" spans="2:4" ht="12.75">
      <c r="B68" s="12"/>
      <c r="C68" s="12"/>
      <c r="D68" s="12"/>
    </row>
    <row r="69" spans="2:4" ht="12.75">
      <c r="B69" s="12"/>
      <c r="C69" s="12"/>
      <c r="D69" s="12"/>
    </row>
    <row r="70" spans="2:4" ht="12.75">
      <c r="B70" s="12"/>
      <c r="C70" s="12"/>
      <c r="D70" s="12"/>
    </row>
    <row r="71" spans="2:4" ht="12.75">
      <c r="B71" s="12"/>
      <c r="C71" s="12"/>
      <c r="D71" s="12"/>
    </row>
    <row r="72" spans="2:4" ht="12.75">
      <c r="B72" s="12"/>
      <c r="C72" s="12"/>
      <c r="D72" s="12"/>
    </row>
    <row r="73" spans="2:4" ht="12.75">
      <c r="B73" s="12"/>
      <c r="C73" s="12"/>
      <c r="D73" s="12"/>
    </row>
    <row r="74" spans="2:4" ht="12.75">
      <c r="B74" s="12"/>
      <c r="C74" s="12"/>
      <c r="D74" s="12"/>
    </row>
    <row r="75" spans="2:4" ht="12.75">
      <c r="B75" s="12"/>
      <c r="C75" s="12"/>
      <c r="D75" s="12"/>
    </row>
    <row r="76" spans="2:4" ht="12.75">
      <c r="B76" s="12"/>
      <c r="C76" s="12"/>
      <c r="D76" s="12"/>
    </row>
    <row r="77" spans="2:4" ht="12.75">
      <c r="B77" s="12"/>
      <c r="C77" s="12"/>
      <c r="D77" s="12"/>
    </row>
    <row r="78" spans="2:4" ht="12.75">
      <c r="B78" s="12"/>
      <c r="C78" s="12"/>
      <c r="D78" s="12"/>
    </row>
    <row r="79" spans="2:4" ht="12.75">
      <c r="B79" s="12"/>
      <c r="C79" s="12"/>
      <c r="D79" s="12"/>
    </row>
    <row r="80" spans="2:4" ht="12.75">
      <c r="B80" s="12"/>
      <c r="C80" s="12"/>
      <c r="D80" s="12"/>
    </row>
    <row r="81" spans="2:4" ht="12.75">
      <c r="B81" s="12"/>
      <c r="C81" s="12"/>
      <c r="D81" s="12"/>
    </row>
    <row r="82" spans="2:4" ht="12.75">
      <c r="B82" s="12"/>
      <c r="C82" s="12"/>
      <c r="D82" s="12"/>
    </row>
    <row r="83" spans="2:4" ht="12.75">
      <c r="B83" s="12"/>
      <c r="C83" s="12"/>
      <c r="D83" s="12"/>
    </row>
    <row r="84" spans="2:4" ht="12.75">
      <c r="B84" s="12"/>
      <c r="C84" s="12"/>
      <c r="D84" s="12"/>
    </row>
    <row r="85" spans="2:4" ht="12.75">
      <c r="B85" s="12"/>
      <c r="C85" s="12"/>
      <c r="D85" s="12"/>
    </row>
    <row r="86" spans="2:4" ht="12.75">
      <c r="B86" s="12"/>
      <c r="C86" s="12"/>
      <c r="D86" s="12"/>
    </row>
    <row r="87" spans="2:4" ht="12.75">
      <c r="B87" s="12"/>
      <c r="C87" s="12"/>
      <c r="D87" s="12"/>
    </row>
    <row r="88" spans="2:4" ht="12.75">
      <c r="B88" s="12"/>
      <c r="C88" s="12"/>
      <c r="D88" s="12"/>
    </row>
    <row r="89" spans="2:4" ht="12.75">
      <c r="B89" s="12"/>
      <c r="C89" s="12"/>
      <c r="D89" s="12"/>
    </row>
    <row r="90" spans="2:4" ht="12.75">
      <c r="B90" s="12"/>
      <c r="C90" s="12"/>
      <c r="D90" s="12"/>
    </row>
    <row r="91" spans="2:4" ht="12.75">
      <c r="B91" s="12"/>
      <c r="C91" s="12"/>
      <c r="D91" s="12"/>
    </row>
    <row r="92" spans="2:4" ht="12.75">
      <c r="B92" s="12"/>
      <c r="C92" s="12"/>
      <c r="D92" s="12"/>
    </row>
    <row r="93" spans="2:4" ht="12.75">
      <c r="B93" s="12"/>
      <c r="C93" s="12"/>
      <c r="D93" s="12"/>
    </row>
    <row r="94" spans="2:4" ht="12.75">
      <c r="B94" s="12"/>
      <c r="C94" s="12"/>
      <c r="D94" s="12"/>
    </row>
    <row r="95" spans="2:4" ht="12.75">
      <c r="B95" s="12"/>
      <c r="C95" s="12"/>
      <c r="D95" s="12"/>
    </row>
    <row r="96" spans="2:4" ht="12.75">
      <c r="B96" s="12"/>
      <c r="C96" s="12"/>
      <c r="D96" s="12"/>
    </row>
    <row r="97" spans="2:4" ht="12.75">
      <c r="B97" s="12"/>
      <c r="C97" s="12"/>
      <c r="D97" s="12"/>
    </row>
    <row r="98" spans="2:4" ht="12.75">
      <c r="B98" s="12"/>
      <c r="C98" s="12"/>
      <c r="D98" s="12"/>
    </row>
    <row r="99" spans="2:4" ht="12.75">
      <c r="B99" s="12"/>
      <c r="C99" s="12"/>
      <c r="D99" s="12"/>
    </row>
    <row r="100" spans="2:4" ht="12.75">
      <c r="B100" s="12"/>
      <c r="C100" s="12"/>
      <c r="D100" s="12"/>
    </row>
    <row r="101" spans="2:4" ht="12.75">
      <c r="B101" s="12"/>
      <c r="C101" s="12"/>
      <c r="D101" s="12"/>
    </row>
    <row r="102" spans="2:4" ht="12.75">
      <c r="B102" s="12"/>
      <c r="C102" s="12"/>
      <c r="D102" s="12"/>
    </row>
    <row r="103" spans="2:4" ht="12.75">
      <c r="B103" s="12"/>
      <c r="C103" s="12"/>
      <c r="D103" s="12"/>
    </row>
    <row r="104" spans="2:4" ht="12.75">
      <c r="B104" s="12"/>
      <c r="C104" s="12"/>
      <c r="D104" s="12"/>
    </row>
    <row r="105" spans="2:4" ht="12.75">
      <c r="B105" s="12"/>
      <c r="C105" s="12"/>
      <c r="D105" s="12"/>
    </row>
    <row r="106" spans="2:4" ht="12.75">
      <c r="B106" s="12"/>
      <c r="C106" s="12"/>
      <c r="D106" s="12"/>
    </row>
  </sheetData>
  <sheetProtection/>
  <mergeCells count="3">
    <mergeCell ref="C3:D3"/>
    <mergeCell ref="A1:L1"/>
    <mergeCell ref="J2:L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KLBsystems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Rowston</dc:creator>
  <cp:keywords/>
  <dc:description/>
  <cp:lastModifiedBy>ME</cp:lastModifiedBy>
  <cp:lastPrinted>2012-07-07T07:33:32Z</cp:lastPrinted>
  <dcterms:created xsi:type="dcterms:W3CDTF">2003-06-19T10:01:43Z</dcterms:created>
  <dcterms:modified xsi:type="dcterms:W3CDTF">2012-07-19T03:29:52Z</dcterms:modified>
  <cp:category/>
  <cp:version/>
  <cp:contentType/>
  <cp:contentStatus/>
</cp:coreProperties>
</file>